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20" activeTab="1"/>
  </bookViews>
  <sheets>
    <sheet name="排名" sheetId="1" r:id="rId1"/>
    <sheet name="最终" sheetId="2" r:id="rId2"/>
  </sheets>
  <calcPr calcId="144525"/>
</workbook>
</file>

<file path=xl/sharedStrings.xml><?xml version="1.0" encoding="utf-8"?>
<sst xmlns="http://schemas.openxmlformats.org/spreadsheetml/2006/main" count="99">
  <si>
    <r>
      <rPr>
        <b/>
        <sz val="20"/>
        <color indexed="8"/>
        <rFont val="宋体"/>
        <charset val="134"/>
      </rPr>
      <t>国际法学院</t>
    </r>
    <r>
      <rPr>
        <b/>
        <sz val="20"/>
        <color indexed="8"/>
        <rFont val="Times New Roman"/>
        <charset val="134"/>
      </rPr>
      <t>2014</t>
    </r>
    <r>
      <rPr>
        <b/>
        <sz val="20"/>
        <color indexed="8"/>
        <rFont val="宋体"/>
        <charset val="134"/>
      </rPr>
      <t>级</t>
    </r>
    <r>
      <rPr>
        <b/>
        <sz val="20"/>
        <color indexed="8"/>
        <rFont val="Times New Roman"/>
        <charset val="134"/>
      </rPr>
      <t>14-15</t>
    </r>
    <r>
      <rPr>
        <b/>
        <sz val="20"/>
        <color indexed="8"/>
        <rFont val="宋体"/>
        <charset val="134"/>
      </rPr>
      <t>学年奖学金评定总表</t>
    </r>
  </si>
  <si>
    <t>序号</t>
  </si>
  <si>
    <t>方向</t>
  </si>
  <si>
    <t>姓名</t>
  </si>
  <si>
    <t>英语</t>
  </si>
  <si>
    <t>专业限选</t>
  </si>
  <si>
    <t>国公</t>
  </si>
  <si>
    <t>国经</t>
  </si>
  <si>
    <t>国私</t>
  </si>
  <si>
    <t>方法论</t>
  </si>
  <si>
    <t>中特</t>
  </si>
  <si>
    <t>限选1</t>
  </si>
  <si>
    <t xml:space="preserve">限选2 </t>
  </si>
  <si>
    <t>平均分</t>
  </si>
  <si>
    <t>60%</t>
  </si>
  <si>
    <t>公益活动</t>
  </si>
  <si>
    <t>讲座</t>
  </si>
  <si>
    <t>竞赛</t>
  </si>
  <si>
    <t>奖励</t>
  </si>
  <si>
    <t>论文</t>
  </si>
  <si>
    <t>项目</t>
  </si>
  <si>
    <t>总分</t>
  </si>
  <si>
    <t>李致宏</t>
  </si>
  <si>
    <t>朱婧珂</t>
  </si>
  <si>
    <t>王艺琳</t>
  </si>
  <si>
    <t>陈子棋</t>
  </si>
  <si>
    <t>杨承甫</t>
  </si>
  <si>
    <t>梁卓</t>
  </si>
  <si>
    <t>刘志鹏</t>
  </si>
  <si>
    <t>韩思奇</t>
  </si>
  <si>
    <t>王梦珂</t>
  </si>
  <si>
    <t>周珍</t>
  </si>
  <si>
    <t>王力辉</t>
  </si>
  <si>
    <t>宋可</t>
  </si>
  <si>
    <t>赵浩涵</t>
  </si>
  <si>
    <t>周浏</t>
  </si>
  <si>
    <t>卢奕辰</t>
  </si>
  <si>
    <t>孙春凤</t>
  </si>
  <si>
    <t>马万里</t>
  </si>
  <si>
    <t>张婉祎</t>
  </si>
  <si>
    <t>孙银霞</t>
  </si>
  <si>
    <t>李奕萱</t>
  </si>
  <si>
    <t>刘颜</t>
  </si>
  <si>
    <t>齐伟娟</t>
  </si>
  <si>
    <t>刘文慧</t>
  </si>
  <si>
    <t>桑家宁</t>
  </si>
  <si>
    <t>王静</t>
  </si>
  <si>
    <t>吴朔桦</t>
  </si>
  <si>
    <t>孟泽南</t>
  </si>
  <si>
    <t>陈开元</t>
  </si>
  <si>
    <t>郭丽萍</t>
  </si>
  <si>
    <t>焦龙</t>
  </si>
  <si>
    <t>王一帆</t>
  </si>
  <si>
    <t>王雅婷</t>
  </si>
  <si>
    <t>闫朱伟</t>
  </si>
  <si>
    <t>林诚</t>
  </si>
  <si>
    <t>谢南希</t>
  </si>
  <si>
    <t>时欣</t>
  </si>
  <si>
    <t>富毓</t>
  </si>
  <si>
    <t>杨超</t>
  </si>
  <si>
    <t>田媛</t>
  </si>
  <si>
    <t>罗曦</t>
  </si>
  <si>
    <t>胡玲玲</t>
  </si>
  <si>
    <t>樊凡</t>
  </si>
  <si>
    <t>秦欢</t>
  </si>
  <si>
    <t>李照明</t>
  </si>
  <si>
    <t>戴畅</t>
  </si>
  <si>
    <t>闫双</t>
  </si>
  <si>
    <t>林昱彤</t>
  </si>
  <si>
    <t>张鹏飞</t>
  </si>
  <si>
    <t>钟林燕</t>
  </si>
  <si>
    <t>陆洁</t>
  </si>
  <si>
    <t>王珈璇</t>
  </si>
  <si>
    <t>李焕之</t>
  </si>
  <si>
    <t>牟可</t>
  </si>
  <si>
    <t>黄婉熠</t>
  </si>
  <si>
    <t>朱一诺</t>
  </si>
  <si>
    <t>赵盼盼</t>
  </si>
  <si>
    <t>戴维宇</t>
  </si>
  <si>
    <t>刘畅</t>
  </si>
  <si>
    <t>曾瑞昀</t>
  </si>
  <si>
    <t>马静</t>
  </si>
  <si>
    <t>武慧君</t>
  </si>
  <si>
    <t>鲁蓉蓉</t>
  </si>
  <si>
    <t>曾红珠</t>
  </si>
  <si>
    <t>许诺涵</t>
  </si>
  <si>
    <t>牛昱尹</t>
  </si>
  <si>
    <t>雷傲</t>
  </si>
  <si>
    <t>林欢</t>
  </si>
  <si>
    <t>熊津津</t>
  </si>
  <si>
    <t>唐鹏</t>
  </si>
  <si>
    <t>钟芳芳</t>
  </si>
  <si>
    <t>杨蕊瑗</t>
  </si>
  <si>
    <t>龚靖媛</t>
  </si>
  <si>
    <t>张晨阳</t>
  </si>
  <si>
    <t>王怀宇</t>
  </si>
  <si>
    <t>帖瑞其</t>
  </si>
  <si>
    <t>一等奖</t>
  </si>
  <si>
    <t>二等奖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</si>
</sst>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2">
    <font>
      <sz val="11"/>
      <color indexed="8"/>
      <name val="Tahoma"/>
      <charset val="134"/>
    </font>
    <font>
      <b/>
      <sz val="20"/>
      <color indexed="8"/>
      <name val="Tahoma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Tahoma"/>
      <charset val="134"/>
    </font>
    <font>
      <b/>
      <sz val="11"/>
      <color indexed="23"/>
      <name val="宋体"/>
      <charset val="134"/>
    </font>
    <font>
      <sz val="11"/>
      <color indexed="23"/>
      <name val="Tahoma"/>
      <charset val="134"/>
    </font>
    <font>
      <sz val="12"/>
      <name val="宋体"/>
      <charset val="134"/>
    </font>
    <font>
      <sz val="11"/>
      <color indexed="27"/>
      <name val="宋体"/>
      <charset val="134"/>
    </font>
    <font>
      <sz val="11"/>
      <color indexed="8"/>
      <name val="宋体"/>
      <charset val="134"/>
    </font>
    <font>
      <b/>
      <sz val="11"/>
      <color indexed="27"/>
      <name val="宋体"/>
      <charset val="134"/>
    </font>
    <font>
      <b/>
      <sz val="11"/>
      <color indexed="8"/>
      <name val="宋体"/>
      <charset val="134"/>
    </font>
    <font>
      <b/>
      <sz val="11"/>
      <color indexed="27"/>
      <name val="宋体"/>
      <charset val="134"/>
    </font>
    <font>
      <b/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27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b/>
      <sz val="18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Times New Roman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</borders>
  <cellStyleXfs count="90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2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6" fillId="11" borderId="29" applyNumberFormat="0" applyAlignment="0" applyProtection="0">
      <alignment vertical="center"/>
    </xf>
    <xf numFmtId="0" fontId="14" fillId="11" borderId="29" applyNumberFormat="0" applyAlignment="0" applyProtection="0">
      <alignment vertical="center"/>
    </xf>
    <xf numFmtId="0" fontId="13" fillId="10" borderId="28" applyNumberFormat="0" applyAlignment="0" applyProtection="0">
      <alignment vertical="center"/>
    </xf>
    <xf numFmtId="0" fontId="11" fillId="10" borderId="2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1" borderId="34" applyNumberFormat="0" applyAlignment="0" applyProtection="0">
      <alignment vertical="center"/>
    </xf>
    <xf numFmtId="0" fontId="31" fillId="11" borderId="34" applyNumberFormat="0" applyAlignment="0" applyProtection="0">
      <alignment vertical="center"/>
    </xf>
    <xf numFmtId="0" fontId="34" fillId="13" borderId="29" applyNumberFormat="0" applyAlignment="0" applyProtection="0">
      <alignment vertical="center"/>
    </xf>
    <xf numFmtId="0" fontId="37" fillId="13" borderId="29" applyNumberFormat="0" applyAlignment="0" applyProtection="0">
      <alignment vertical="center"/>
    </xf>
    <xf numFmtId="0" fontId="8" fillId="6" borderId="33" applyNumberFormat="0" applyFont="0" applyAlignment="0" applyProtection="0">
      <alignment vertical="center"/>
    </xf>
    <xf numFmtId="0" fontId="26" fillId="6" borderId="33" applyNumberFormat="0" applyFont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3" borderId="5" xfId="0" applyFill="1" applyBorder="1" applyAlignment="1">
      <alignment horizontal="center"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0" fontId="0" fillId="0" borderId="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76" fontId="0" fillId="3" borderId="15" xfId="0" applyNumberFormat="1" applyFont="1" applyFill="1" applyBorder="1">
      <alignment vertical="center"/>
    </xf>
    <xf numFmtId="0" fontId="0" fillId="0" borderId="16" xfId="0" applyFont="1" applyBorder="1">
      <alignment vertical="center"/>
    </xf>
    <xf numFmtId="176" fontId="0" fillId="3" borderId="17" xfId="0" applyNumberFormat="1" applyFont="1" applyFill="1" applyBorder="1">
      <alignment vertical="center"/>
    </xf>
    <xf numFmtId="0" fontId="5" fillId="0" borderId="11" xfId="0" applyFont="1" applyBorder="1">
      <alignment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19" xfId="0" applyFont="1" applyBorder="1">
      <alignment vertical="center"/>
    </xf>
    <xf numFmtId="0" fontId="0" fillId="0" borderId="15" xfId="0" applyFont="1" applyBorder="1">
      <alignment vertical="center"/>
    </xf>
    <xf numFmtId="176" fontId="0" fillId="3" borderId="20" xfId="0" applyNumberFormat="1" applyFill="1" applyBorder="1">
      <alignment vertical="center"/>
    </xf>
    <xf numFmtId="0" fontId="0" fillId="0" borderId="17" xfId="0" applyFont="1" applyBorder="1">
      <alignment vertical="center"/>
    </xf>
    <xf numFmtId="176" fontId="0" fillId="3" borderId="21" xfId="0" applyNumberForma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6" fillId="3" borderId="22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176" fontId="7" fillId="3" borderId="17" xfId="0" applyNumberFormat="1" applyFont="1" applyFill="1" applyBorder="1">
      <alignment vertical="center"/>
    </xf>
    <xf numFmtId="176" fontId="7" fillId="3" borderId="25" xfId="0" applyNumberFormat="1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7" xfId="0" applyFont="1" applyBorder="1">
      <alignment vertical="center"/>
    </xf>
    <xf numFmtId="176" fontId="7" fillId="3" borderId="21" xfId="0" applyNumberFormat="1" applyFont="1" applyFill="1" applyBorder="1">
      <alignment vertical="center"/>
    </xf>
    <xf numFmtId="0" fontId="7" fillId="0" borderId="22" xfId="0" applyFont="1" applyBorder="1">
      <alignment vertical="center"/>
    </xf>
    <xf numFmtId="0" fontId="7" fillId="0" borderId="25" xfId="0" applyFont="1" applyBorder="1">
      <alignment vertical="center"/>
    </xf>
    <xf numFmtId="176" fontId="7" fillId="3" borderId="26" xfId="0" applyNumberFormat="1" applyFont="1" applyFill="1" applyBorder="1">
      <alignment vertical="center"/>
    </xf>
  </cellXfs>
  <cellStyles count="90">
    <cellStyle name="常规" xfId="0" builtinId="0"/>
    <cellStyle name="60% - 强调文字颜色 5 3" xfId="1"/>
    <cellStyle name="20% - 强调文字颜色 2 2" xfId="2"/>
    <cellStyle name="20% - 强调文字颜色 1 3" xfId="3"/>
    <cellStyle name="千位分隔" xfId="4" builtinId="3"/>
    <cellStyle name="解释性文本 2" xfId="5"/>
    <cellStyle name="货币" xfId="6" builtinId="4"/>
    <cellStyle name="千位分隔[0]" xfId="7" builtinId="6"/>
    <cellStyle name="百分比" xfId="8" builtinId="5"/>
    <cellStyle name="标题 3 3" xfId="9"/>
    <cellStyle name="60% - 强调文字颜色 1 3" xfId="10"/>
    <cellStyle name="货币[0]" xfId="11" builtinId="7"/>
    <cellStyle name="60% - 强调文字颜色 4 3" xfId="12"/>
    <cellStyle name="20% - 强调文字颜色 1 2" xfId="13"/>
    <cellStyle name="40% - 强调文字颜色 1 2" xfId="14"/>
    <cellStyle name="20% - 强调文字颜色 2 3" xfId="15"/>
    <cellStyle name="60% - 强调文字颜色 6 3" xfId="16"/>
    <cellStyle name="20% - 强调文字颜色 3 2" xfId="17"/>
    <cellStyle name="40% - 强调文字颜色 2 2" xfId="18"/>
    <cellStyle name="20% - 强调文字颜色 3 3" xfId="19"/>
    <cellStyle name="20% - 强调文字颜色 4 2" xfId="20"/>
    <cellStyle name="常规 3" xfId="21"/>
    <cellStyle name="差 2" xfId="22"/>
    <cellStyle name="40% - 强调文字颜色 3 2" xfId="23"/>
    <cellStyle name="20% - 强调文字颜色 4 3" xfId="24"/>
    <cellStyle name="20% - 强调文字颜色 5 2" xfId="25"/>
    <cellStyle name="40% - 强调文字颜色 4 2" xfId="26"/>
    <cellStyle name="20% - 强调文字颜色 5 3" xfId="27"/>
    <cellStyle name="汇总 3" xfId="28"/>
    <cellStyle name="20% - 强调文字颜色 6 2" xfId="29"/>
    <cellStyle name="40% - 强调文字颜色 5 2" xfId="30"/>
    <cellStyle name="20% - 强调文字颜色 6 3" xfId="31"/>
    <cellStyle name="标题 2 2" xfId="32"/>
    <cellStyle name="40% - 强调文字颜色 1 3" xfId="33"/>
    <cellStyle name="标题 3 2" xfId="34"/>
    <cellStyle name="60% - 强调文字颜色 1 2" xfId="35"/>
    <cellStyle name="40% - 强调文字颜色 2 3" xfId="36"/>
    <cellStyle name="差 3" xfId="37"/>
    <cellStyle name="标题 4 2" xfId="38"/>
    <cellStyle name="60% - 强调文字颜色 2 2" xfId="39"/>
    <cellStyle name="40% - 强调文字颜色 3 3" xfId="40"/>
    <cellStyle name="60% - 强调文字颜色 3 2" xfId="41"/>
    <cellStyle name="40% - 强调文字颜色 4 3" xfId="42"/>
    <cellStyle name="60% - 强调文字颜色 4 2" xfId="43"/>
    <cellStyle name="40% - 强调文字颜色 5 3" xfId="44"/>
    <cellStyle name="40% - 强调文字颜色 6 2" xfId="45"/>
    <cellStyle name="60% - 强调文字颜色 5 2" xfId="46"/>
    <cellStyle name="40% - 强调文字颜色 6 3" xfId="47"/>
    <cellStyle name="标题 4 3" xfId="48"/>
    <cellStyle name="60% - 强调文字颜色 2 3" xfId="49"/>
    <cellStyle name="60% - 强调文字颜色 3 3" xfId="50"/>
    <cellStyle name="60% - 强调文字颜色 6 2" xfId="51"/>
    <cellStyle name="标题 1 2" xfId="52"/>
    <cellStyle name="好 2" xfId="53"/>
    <cellStyle name="标题 1 3" xfId="54"/>
    <cellStyle name="标题 2 3" xfId="55"/>
    <cellStyle name="标题 5" xfId="56"/>
    <cellStyle name="标题 6" xfId="57"/>
    <cellStyle name="常规 2" xfId="58"/>
    <cellStyle name="好 3" xfId="59"/>
    <cellStyle name="汇总 2" xfId="60"/>
    <cellStyle name="计算 2" xfId="61"/>
    <cellStyle name="计算 3" xfId="62"/>
    <cellStyle name="检查单元格 2" xfId="63"/>
    <cellStyle name="检查单元格 3" xfId="64"/>
    <cellStyle name="解释性文本 3" xfId="65"/>
    <cellStyle name="警告文本 2" xfId="66"/>
    <cellStyle name="警告文本 3" xfId="67"/>
    <cellStyle name="链接单元格 2" xfId="68"/>
    <cellStyle name="链接单元格 3" xfId="69"/>
    <cellStyle name="强调文字颜色 1 2" xfId="70"/>
    <cellStyle name="强调文字颜色 1 3" xfId="71"/>
    <cellStyle name="强调文字颜色 2 2" xfId="72"/>
    <cellStyle name="强调文字颜色 2 3" xfId="73"/>
    <cellStyle name="强调文字颜色 3 2" xfId="74"/>
    <cellStyle name="强调文字颜色 3 3" xfId="75"/>
    <cellStyle name="强调文字颜色 4 2" xfId="76"/>
    <cellStyle name="强调文字颜色 4 3" xfId="77"/>
    <cellStyle name="强调文字颜色 5 2" xfId="78"/>
    <cellStyle name="强调文字颜色 5 3" xfId="79"/>
    <cellStyle name="强调文字颜色 6 2" xfId="80"/>
    <cellStyle name="强调文字颜色 6 3" xfId="81"/>
    <cellStyle name="适中 2" xfId="82"/>
    <cellStyle name="适中 3" xfId="83"/>
    <cellStyle name="输出 2" xfId="84"/>
    <cellStyle name="输出 3" xfId="85"/>
    <cellStyle name="输入 2" xfId="86"/>
    <cellStyle name="输入 3" xfId="87"/>
    <cellStyle name="注释 2" xfId="88"/>
    <cellStyle name="注释 3" xfId="89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78"/>
  <sheetViews>
    <sheetView workbookViewId="0">
      <pane xSplit="3" ySplit="2" topLeftCell="D27" activePane="bottomRight" state="frozen"/>
      <selection/>
      <selection pane="topRight"/>
      <selection pane="bottomLeft"/>
      <selection pane="bottomRight" activeCell="A49" sqref="$A49:$XFD49"/>
    </sheetView>
  </sheetViews>
  <sheetFormatPr defaultColWidth="9" defaultRowHeight="14.25"/>
  <cols>
    <col min="1" max="2" width="5.625" customWidth="1"/>
    <col min="3" max="3" width="7.125" customWidth="1"/>
    <col min="4" max="4" width="5.5" customWidth="1"/>
    <col min="5" max="5" width="5.375" customWidth="1"/>
    <col min="6" max="7" width="5.625" customWidth="1"/>
    <col min="8" max="8" width="5.375" customWidth="1"/>
    <col min="9" max="9" width="5.625" customWidth="1"/>
    <col min="10" max="10" width="5.5" customWidth="1"/>
    <col min="11" max="12" width="6" customWidth="1"/>
    <col min="13" max="13" width="7.375" customWidth="1"/>
    <col min="14" max="14" width="6.5" customWidth="1"/>
    <col min="15" max="18" width="3.875" customWidth="1"/>
    <col min="19" max="19" width="6.25" customWidth="1"/>
    <col min="20" max="20" width="5.5" customWidth="1"/>
    <col min="21" max="21" width="6.5" customWidth="1"/>
  </cols>
  <sheetData>
    <row r="1" ht="38.4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58.5" spans="1:21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1" t="s">
        <v>14</v>
      </c>
      <c r="O2" s="22" t="s">
        <v>15</v>
      </c>
      <c r="P2" s="7" t="s">
        <v>16</v>
      </c>
      <c r="Q2" s="7" t="s">
        <v>17</v>
      </c>
      <c r="R2" s="6" t="s">
        <v>18</v>
      </c>
      <c r="S2" s="4" t="s">
        <v>19</v>
      </c>
      <c r="T2" s="27" t="s">
        <v>20</v>
      </c>
      <c r="U2" s="28" t="s">
        <v>21</v>
      </c>
    </row>
    <row r="3" ht="15" spans="1:21">
      <c r="A3" s="9">
        <v>1</v>
      </c>
      <c r="B3" s="10" t="s">
        <v>7</v>
      </c>
      <c r="C3" s="11" t="s">
        <v>22</v>
      </c>
      <c r="D3" s="12">
        <v>83</v>
      </c>
      <c r="E3" s="13">
        <v>85</v>
      </c>
      <c r="F3" s="13">
        <v>92</v>
      </c>
      <c r="G3" s="13">
        <v>90</v>
      </c>
      <c r="H3" s="13">
        <v>88</v>
      </c>
      <c r="I3" s="13">
        <v>92</v>
      </c>
      <c r="J3" s="13">
        <v>88</v>
      </c>
      <c r="K3" s="13">
        <v>86</v>
      </c>
      <c r="L3" s="13">
        <v>85</v>
      </c>
      <c r="M3" s="13">
        <f t="shared" ref="M3:M34" si="0">SUM(D3:L3)/9</f>
        <v>87.6666666666667</v>
      </c>
      <c r="N3" s="23">
        <f t="shared" ref="N3:N34" si="1">M3*0.6</f>
        <v>52.6</v>
      </c>
      <c r="O3" s="24">
        <v>2</v>
      </c>
      <c r="P3" s="29">
        <v>3</v>
      </c>
      <c r="Q3" s="29"/>
      <c r="R3" s="17">
        <v>2</v>
      </c>
      <c r="S3" s="12">
        <v>11.4</v>
      </c>
      <c r="T3" s="30">
        <v>1.6</v>
      </c>
      <c r="U3" s="31">
        <f t="shared" ref="U3:U34" si="2">IF(O3+P3+Q3+R3&gt;10,10,O3+P3+Q3+R3)+N3+S3+T3</f>
        <v>72.6</v>
      </c>
    </row>
    <row r="4" spans="1:21">
      <c r="A4" s="9">
        <v>2</v>
      </c>
      <c r="B4" s="10" t="s">
        <v>7</v>
      </c>
      <c r="C4" s="15" t="s">
        <v>23</v>
      </c>
      <c r="D4" s="16">
        <v>89</v>
      </c>
      <c r="E4" s="17">
        <v>90</v>
      </c>
      <c r="F4" s="17">
        <v>83</v>
      </c>
      <c r="G4" s="17">
        <v>89</v>
      </c>
      <c r="H4" s="17">
        <v>90</v>
      </c>
      <c r="I4" s="17">
        <v>93</v>
      </c>
      <c r="J4" s="17">
        <v>87</v>
      </c>
      <c r="K4" s="17">
        <v>86</v>
      </c>
      <c r="L4" s="17">
        <v>88</v>
      </c>
      <c r="M4" s="17">
        <f>SUM(D4:L4)/9</f>
        <v>88.3333333333333</v>
      </c>
      <c r="N4" s="25">
        <f>M4*0.6</f>
        <v>53</v>
      </c>
      <c r="O4" s="16">
        <v>2</v>
      </c>
      <c r="P4" s="17">
        <v>3</v>
      </c>
      <c r="Q4" s="17"/>
      <c r="R4" s="17"/>
      <c r="S4" s="16">
        <v>11.4</v>
      </c>
      <c r="T4" s="32">
        <v>1.6</v>
      </c>
      <c r="U4" s="33">
        <f>IF(O4+P4+Q4+R4&gt;10,10,O4+P4+Q4+R4)+N4+S4+T4</f>
        <v>71</v>
      </c>
    </row>
    <row r="5" spans="1:21">
      <c r="A5" s="9">
        <v>3</v>
      </c>
      <c r="B5" s="10" t="s">
        <v>7</v>
      </c>
      <c r="C5" s="15" t="s">
        <v>24</v>
      </c>
      <c r="D5" s="16">
        <v>93</v>
      </c>
      <c r="E5" s="17">
        <v>83</v>
      </c>
      <c r="F5" s="17">
        <v>80</v>
      </c>
      <c r="G5" s="17">
        <v>85</v>
      </c>
      <c r="H5" s="17">
        <v>88</v>
      </c>
      <c r="I5" s="17">
        <v>93</v>
      </c>
      <c r="J5" s="17">
        <v>88</v>
      </c>
      <c r="K5" s="17">
        <v>88</v>
      </c>
      <c r="L5" s="17">
        <v>83</v>
      </c>
      <c r="M5" s="17">
        <f>SUM(D5:L5)/9</f>
        <v>86.7777777777778</v>
      </c>
      <c r="N5" s="25">
        <f>M5*0.6</f>
        <v>52.0666666666667</v>
      </c>
      <c r="O5" s="16">
        <v>2</v>
      </c>
      <c r="P5" s="17">
        <v>3</v>
      </c>
      <c r="Q5" s="17">
        <v>9</v>
      </c>
      <c r="R5" s="17"/>
      <c r="S5" s="16">
        <v>3</v>
      </c>
      <c r="T5" s="32"/>
      <c r="U5" s="33">
        <f>IF(O5+P5+Q5+R5&gt;10,10,O5+P5+Q5+R5)+N5+S5+T5</f>
        <v>65.0666666666667</v>
      </c>
    </row>
    <row r="6" spans="1:21">
      <c r="A6" s="9">
        <v>4</v>
      </c>
      <c r="B6" s="10" t="s">
        <v>7</v>
      </c>
      <c r="C6" s="15" t="s">
        <v>25</v>
      </c>
      <c r="D6" s="16">
        <v>87</v>
      </c>
      <c r="E6" s="17">
        <v>93</v>
      </c>
      <c r="F6" s="17">
        <v>90</v>
      </c>
      <c r="G6" s="17">
        <v>91</v>
      </c>
      <c r="H6" s="17">
        <v>83</v>
      </c>
      <c r="I6" s="17">
        <v>94</v>
      </c>
      <c r="J6" s="17">
        <v>88</v>
      </c>
      <c r="K6" s="17">
        <v>90</v>
      </c>
      <c r="L6" s="17">
        <v>84</v>
      </c>
      <c r="M6" s="17">
        <f>SUM(D6:L6)/9</f>
        <v>88.8888888888889</v>
      </c>
      <c r="N6" s="25">
        <f>M6*0.6</f>
        <v>53.3333333333333</v>
      </c>
      <c r="O6" s="16">
        <v>2</v>
      </c>
      <c r="P6" s="17">
        <v>3</v>
      </c>
      <c r="Q6" s="17">
        <v>3</v>
      </c>
      <c r="R6" s="17"/>
      <c r="S6" s="16"/>
      <c r="T6" s="32">
        <v>3.4</v>
      </c>
      <c r="U6" s="33">
        <f>IF(O6+P6+Q6+R6&gt;10,10,O6+P6+Q6+R6)+N6+S6+T6</f>
        <v>64.7333333333333</v>
      </c>
    </row>
    <row r="7" spans="1:21">
      <c r="A7" s="9">
        <v>5</v>
      </c>
      <c r="B7" s="10" t="s">
        <v>6</v>
      </c>
      <c r="C7" s="15" t="s">
        <v>26</v>
      </c>
      <c r="D7" s="16">
        <v>81</v>
      </c>
      <c r="E7" s="17">
        <v>94</v>
      </c>
      <c r="F7" s="17">
        <v>92</v>
      </c>
      <c r="G7" s="17">
        <v>85</v>
      </c>
      <c r="H7" s="17">
        <v>83</v>
      </c>
      <c r="I7" s="17">
        <v>86</v>
      </c>
      <c r="J7" s="17">
        <v>84</v>
      </c>
      <c r="K7" s="17">
        <v>94</v>
      </c>
      <c r="L7" s="17">
        <v>88</v>
      </c>
      <c r="M7" s="17">
        <f>SUM(D7:L7)/9</f>
        <v>87.4444444444444</v>
      </c>
      <c r="N7" s="25">
        <f>M7*0.6</f>
        <v>52.4666666666667</v>
      </c>
      <c r="O7" s="16">
        <v>2</v>
      </c>
      <c r="P7" s="17">
        <v>3</v>
      </c>
      <c r="Q7" s="17">
        <v>5</v>
      </c>
      <c r="R7" s="17">
        <v>4</v>
      </c>
      <c r="S7" s="16">
        <v>2</v>
      </c>
      <c r="T7" s="32">
        <v>0.22</v>
      </c>
      <c r="U7" s="33">
        <f>IF(O7+P7+Q7+R7&gt;10,10,O7+P7+Q7+R7)+N7+S7+T7</f>
        <v>64.6866666666667</v>
      </c>
    </row>
    <row r="8" spans="1:21">
      <c r="A8" s="9">
        <v>6</v>
      </c>
      <c r="B8" s="10" t="s">
        <v>6</v>
      </c>
      <c r="C8" s="15" t="s">
        <v>27</v>
      </c>
      <c r="D8" s="16">
        <v>86</v>
      </c>
      <c r="E8" s="17">
        <v>93</v>
      </c>
      <c r="F8" s="17">
        <v>95</v>
      </c>
      <c r="G8" s="17">
        <v>89</v>
      </c>
      <c r="H8" s="17">
        <v>86</v>
      </c>
      <c r="I8" s="17">
        <v>89</v>
      </c>
      <c r="J8" s="17">
        <v>92</v>
      </c>
      <c r="K8" s="17">
        <v>93</v>
      </c>
      <c r="L8" s="17">
        <v>89</v>
      </c>
      <c r="M8" s="17">
        <f>SUM(D8:L8)/9</f>
        <v>90.2222222222222</v>
      </c>
      <c r="N8" s="25">
        <f>M8*0.6</f>
        <v>54.1333333333333</v>
      </c>
      <c r="O8" s="16">
        <v>2</v>
      </c>
      <c r="P8" s="17">
        <v>3</v>
      </c>
      <c r="Q8" s="17"/>
      <c r="R8" s="17"/>
      <c r="S8" s="16">
        <v>2</v>
      </c>
      <c r="T8" s="32">
        <v>1.64</v>
      </c>
      <c r="U8" s="33">
        <f>IF(O8+P8+Q8+R8&gt;10,10,O8+P8+Q8+R8)+N8+S8+T8</f>
        <v>62.7733333333333</v>
      </c>
    </row>
    <row r="9" spans="1:21">
      <c r="A9" s="9">
        <v>7</v>
      </c>
      <c r="B9" s="10" t="s">
        <v>6</v>
      </c>
      <c r="C9" s="15" t="s">
        <v>28</v>
      </c>
      <c r="D9" s="16">
        <v>89</v>
      </c>
      <c r="E9" s="17">
        <v>90</v>
      </c>
      <c r="F9" s="17">
        <v>83</v>
      </c>
      <c r="G9" s="17">
        <v>85</v>
      </c>
      <c r="H9" s="17">
        <v>78</v>
      </c>
      <c r="I9" s="17">
        <v>91</v>
      </c>
      <c r="J9" s="17">
        <v>89</v>
      </c>
      <c r="K9" s="17">
        <v>94</v>
      </c>
      <c r="L9" s="17">
        <v>87</v>
      </c>
      <c r="M9" s="17">
        <f>SUM(D9:L9)/9</f>
        <v>87.3333333333333</v>
      </c>
      <c r="N9" s="25">
        <f>M9*0.6</f>
        <v>52.4</v>
      </c>
      <c r="O9" s="16">
        <v>2</v>
      </c>
      <c r="P9" s="17">
        <v>3</v>
      </c>
      <c r="Q9" s="17">
        <v>5</v>
      </c>
      <c r="R9" s="17">
        <v>2</v>
      </c>
      <c r="S9" s="16"/>
      <c r="T9" s="32"/>
      <c r="U9" s="33">
        <f>IF(O9+P9+Q9+R9&gt;10,10,O9+P9+Q9+R9)+N9+S9+T9</f>
        <v>62.4</v>
      </c>
    </row>
    <row r="10" spans="1:21">
      <c r="A10" s="9">
        <v>8</v>
      </c>
      <c r="B10" s="10" t="s">
        <v>8</v>
      </c>
      <c r="C10" s="15" t="s">
        <v>29</v>
      </c>
      <c r="D10" s="16">
        <v>86</v>
      </c>
      <c r="E10" s="17">
        <v>86</v>
      </c>
      <c r="F10" s="17">
        <v>84</v>
      </c>
      <c r="G10" s="17">
        <v>92</v>
      </c>
      <c r="H10" s="17">
        <v>83</v>
      </c>
      <c r="I10" s="17">
        <v>89</v>
      </c>
      <c r="J10" s="17">
        <v>92</v>
      </c>
      <c r="K10" s="17">
        <v>88</v>
      </c>
      <c r="L10" s="17">
        <v>79</v>
      </c>
      <c r="M10" s="17">
        <f>SUM(D10:L10)/9</f>
        <v>86.5555555555556</v>
      </c>
      <c r="N10" s="25">
        <f>M10*0.6</f>
        <v>51.9333333333333</v>
      </c>
      <c r="O10" s="16">
        <v>2</v>
      </c>
      <c r="P10" s="17">
        <v>3</v>
      </c>
      <c r="Q10" s="17"/>
      <c r="R10" s="17"/>
      <c r="S10" s="16">
        <v>3.4</v>
      </c>
      <c r="T10" s="32">
        <v>2</v>
      </c>
      <c r="U10" s="33">
        <f>IF(O10+P10+Q10+R10&gt;10,10,O10+P10+Q10+R10)+N10+S10+T10</f>
        <v>62.3333333333333</v>
      </c>
    </row>
    <row r="11" spans="1:21">
      <c r="A11" s="9">
        <v>9</v>
      </c>
      <c r="B11" s="10" t="s">
        <v>6</v>
      </c>
      <c r="C11" s="15" t="s">
        <v>30</v>
      </c>
      <c r="D11" s="16">
        <v>92</v>
      </c>
      <c r="E11" s="17">
        <v>90</v>
      </c>
      <c r="F11" s="17">
        <v>90</v>
      </c>
      <c r="G11" s="17">
        <v>84</v>
      </c>
      <c r="H11" s="17">
        <v>74</v>
      </c>
      <c r="I11" s="17">
        <v>89</v>
      </c>
      <c r="J11" s="17">
        <v>90</v>
      </c>
      <c r="K11" s="17">
        <v>88</v>
      </c>
      <c r="L11" s="17">
        <v>85</v>
      </c>
      <c r="M11" s="17">
        <f>SUM(D11:L11)/9</f>
        <v>86.8888888888889</v>
      </c>
      <c r="N11" s="25">
        <f>M11*0.6</f>
        <v>52.1333333333333</v>
      </c>
      <c r="O11" s="16">
        <v>2</v>
      </c>
      <c r="P11" s="17">
        <v>3</v>
      </c>
      <c r="Q11" s="17">
        <v>5</v>
      </c>
      <c r="R11" s="17">
        <v>1</v>
      </c>
      <c r="S11" s="16"/>
      <c r="T11" s="32"/>
      <c r="U11" s="33">
        <f>IF(O11+P11+Q11+R11&gt;10,10,O11+P11+Q11+R11)+N11+S11+T11</f>
        <v>62.1333333333333</v>
      </c>
    </row>
    <row r="12" spans="1:21">
      <c r="A12" s="9">
        <v>10</v>
      </c>
      <c r="B12" s="10" t="s">
        <v>8</v>
      </c>
      <c r="C12" s="15" t="s">
        <v>31</v>
      </c>
      <c r="D12" s="16">
        <v>72</v>
      </c>
      <c r="E12" s="17">
        <v>85</v>
      </c>
      <c r="F12" s="17">
        <v>95</v>
      </c>
      <c r="G12" s="17">
        <v>90</v>
      </c>
      <c r="H12" s="17">
        <v>88</v>
      </c>
      <c r="I12" s="17">
        <v>88</v>
      </c>
      <c r="J12" s="17">
        <v>90</v>
      </c>
      <c r="K12" s="17">
        <v>88</v>
      </c>
      <c r="L12" s="17">
        <v>85</v>
      </c>
      <c r="M12" s="17">
        <f>SUM(D12:L12)/9</f>
        <v>86.7777777777778</v>
      </c>
      <c r="N12" s="25">
        <f>M12*0.6</f>
        <v>52.0666666666667</v>
      </c>
      <c r="O12" s="16">
        <v>2</v>
      </c>
      <c r="P12" s="17">
        <v>3</v>
      </c>
      <c r="Q12" s="17"/>
      <c r="R12" s="17"/>
      <c r="S12" s="16"/>
      <c r="T12" s="32">
        <v>4.8</v>
      </c>
      <c r="U12" s="33">
        <f>IF(O12+P12+Q12+R12&gt;10,10,O12+P12+Q12+R12)+N12+S12+T12</f>
        <v>61.8666666666667</v>
      </c>
    </row>
    <row r="13" spans="1:21">
      <c r="A13" s="9">
        <v>11</v>
      </c>
      <c r="B13" s="10" t="s">
        <v>7</v>
      </c>
      <c r="C13" s="15" t="s">
        <v>32</v>
      </c>
      <c r="D13" s="16">
        <v>88</v>
      </c>
      <c r="E13" s="17">
        <v>88</v>
      </c>
      <c r="F13" s="17">
        <v>82</v>
      </c>
      <c r="G13" s="17">
        <v>87</v>
      </c>
      <c r="H13" s="17">
        <v>86</v>
      </c>
      <c r="I13" s="17">
        <v>91</v>
      </c>
      <c r="J13" s="17">
        <v>90</v>
      </c>
      <c r="K13" s="17">
        <v>86</v>
      </c>
      <c r="L13" s="17">
        <v>90</v>
      </c>
      <c r="M13" s="17">
        <f>SUM(D13:L13)/9</f>
        <v>87.5555555555556</v>
      </c>
      <c r="N13" s="25">
        <f>M13*0.6</f>
        <v>52.5333333333333</v>
      </c>
      <c r="O13" s="16">
        <v>2</v>
      </c>
      <c r="P13" s="17">
        <v>3</v>
      </c>
      <c r="Q13" s="17">
        <v>3</v>
      </c>
      <c r="R13" s="17">
        <v>1</v>
      </c>
      <c r="S13" s="16"/>
      <c r="T13" s="32"/>
      <c r="U13" s="33">
        <f>IF(O13+P13+Q13+R13&gt;10,10,O13+P13+Q13+R13)+N13+S13+T13</f>
        <v>61.5333333333333</v>
      </c>
    </row>
    <row r="14" s="1" customFormat="1" spans="1:21">
      <c r="A14" s="9">
        <v>12</v>
      </c>
      <c r="B14" s="10" t="s">
        <v>6</v>
      </c>
      <c r="C14" s="15" t="s">
        <v>33</v>
      </c>
      <c r="D14" s="16">
        <v>85</v>
      </c>
      <c r="E14" s="17">
        <v>94</v>
      </c>
      <c r="F14" s="17">
        <v>80</v>
      </c>
      <c r="G14" s="17">
        <v>86</v>
      </c>
      <c r="H14" s="17">
        <v>75</v>
      </c>
      <c r="I14" s="17">
        <v>92</v>
      </c>
      <c r="J14" s="17">
        <v>89</v>
      </c>
      <c r="K14" s="17">
        <v>93</v>
      </c>
      <c r="L14" s="17">
        <v>70</v>
      </c>
      <c r="M14" s="26">
        <f>SUM(D14:L14)/9</f>
        <v>84.8888888888889</v>
      </c>
      <c r="N14" s="25">
        <f>M14*0.6</f>
        <v>50.9333333333333</v>
      </c>
      <c r="O14" s="16">
        <v>2</v>
      </c>
      <c r="P14" s="17">
        <v>3</v>
      </c>
      <c r="Q14" s="17">
        <v>7</v>
      </c>
      <c r="R14" s="17"/>
      <c r="S14" s="16"/>
      <c r="T14" s="32">
        <v>0.22</v>
      </c>
      <c r="U14" s="33">
        <f>IF(O14+P14+Q14+R14&gt;10,10,O14+P14+Q14+R14)+N14+S14+T14</f>
        <v>61.1533333333333</v>
      </c>
    </row>
    <row r="15" spans="1:21">
      <c r="A15" s="9">
        <v>13</v>
      </c>
      <c r="B15" s="10" t="s">
        <v>7</v>
      </c>
      <c r="C15" s="15" t="s">
        <v>34</v>
      </c>
      <c r="D15" s="16">
        <v>88</v>
      </c>
      <c r="E15" s="17">
        <v>91</v>
      </c>
      <c r="F15" s="17">
        <v>86</v>
      </c>
      <c r="G15" s="17">
        <v>85</v>
      </c>
      <c r="H15" s="17">
        <v>83</v>
      </c>
      <c r="I15" s="17">
        <v>93</v>
      </c>
      <c r="J15" s="17">
        <v>87</v>
      </c>
      <c r="K15" s="17">
        <v>87</v>
      </c>
      <c r="L15" s="17">
        <v>83</v>
      </c>
      <c r="M15" s="17">
        <f>SUM(D15:L15)/9</f>
        <v>87</v>
      </c>
      <c r="N15" s="25">
        <f>M15*0.6</f>
        <v>52.2</v>
      </c>
      <c r="O15" s="16">
        <v>2</v>
      </c>
      <c r="P15" s="17">
        <v>3</v>
      </c>
      <c r="Q15" s="17">
        <v>3</v>
      </c>
      <c r="R15" s="17"/>
      <c r="S15" s="16"/>
      <c r="T15" s="32">
        <v>0.8</v>
      </c>
      <c r="U15" s="33">
        <f>IF(O15+P15+Q15+R15&gt;10,10,O15+P15+Q15+R15)+N15+S15+T15</f>
        <v>61</v>
      </c>
    </row>
    <row r="16" spans="1:21">
      <c r="A16" s="9">
        <v>14</v>
      </c>
      <c r="B16" s="10" t="s">
        <v>7</v>
      </c>
      <c r="C16" s="15" t="s">
        <v>35</v>
      </c>
      <c r="D16" s="16">
        <v>89</v>
      </c>
      <c r="E16" s="17">
        <v>97</v>
      </c>
      <c r="F16" s="17">
        <v>95</v>
      </c>
      <c r="G16" s="17">
        <v>89</v>
      </c>
      <c r="H16" s="17">
        <v>88</v>
      </c>
      <c r="I16" s="17">
        <v>94</v>
      </c>
      <c r="J16" s="17">
        <v>92</v>
      </c>
      <c r="K16" s="17">
        <v>86</v>
      </c>
      <c r="L16" s="17">
        <v>85</v>
      </c>
      <c r="M16" s="17">
        <f>SUM(D16:L16)/9</f>
        <v>90.5555555555556</v>
      </c>
      <c r="N16" s="25">
        <f>M16*0.6</f>
        <v>54.3333333333333</v>
      </c>
      <c r="O16" s="16">
        <v>1</v>
      </c>
      <c r="P16" s="17">
        <v>3</v>
      </c>
      <c r="Q16" s="17">
        <v>2</v>
      </c>
      <c r="R16" s="17"/>
      <c r="S16" s="16"/>
      <c r="T16" s="32">
        <v>0.4</v>
      </c>
      <c r="U16" s="33">
        <f>IF(O16+P16+Q16+R16&gt;10,10,O16+P16+Q16+R16)+N16+S16+T16</f>
        <v>60.7333333333333</v>
      </c>
    </row>
    <row r="17" spans="1:21">
      <c r="A17" s="9">
        <v>15</v>
      </c>
      <c r="B17" s="10" t="s">
        <v>7</v>
      </c>
      <c r="C17" s="15" t="s">
        <v>36</v>
      </c>
      <c r="D17" s="18">
        <v>91</v>
      </c>
      <c r="E17" s="19">
        <v>85</v>
      </c>
      <c r="F17" s="19">
        <v>80</v>
      </c>
      <c r="G17" s="19">
        <v>86</v>
      </c>
      <c r="H17" s="19">
        <v>80</v>
      </c>
      <c r="I17" s="19">
        <v>93</v>
      </c>
      <c r="J17" s="19">
        <v>87</v>
      </c>
      <c r="K17" s="19">
        <v>90</v>
      </c>
      <c r="L17" s="19">
        <v>90</v>
      </c>
      <c r="M17" s="19">
        <f>SUM(D17:L17)/9</f>
        <v>86.8888888888889</v>
      </c>
      <c r="N17" s="25">
        <f>M17*0.6</f>
        <v>52.1333333333333</v>
      </c>
      <c r="O17" s="18">
        <v>1</v>
      </c>
      <c r="P17" s="19">
        <v>3</v>
      </c>
      <c r="Q17" s="19">
        <v>4</v>
      </c>
      <c r="R17" s="19"/>
      <c r="S17" s="18"/>
      <c r="T17" s="34"/>
      <c r="U17" s="33">
        <f>IF(O17+P17+Q17+R17&gt;10,10,O17+P17+Q17+R17)+N17+S17+T17</f>
        <v>60.1333333333333</v>
      </c>
    </row>
    <row r="18" spans="1:21">
      <c r="A18" s="9">
        <v>16</v>
      </c>
      <c r="B18" s="10" t="s">
        <v>7</v>
      </c>
      <c r="C18" s="15" t="s">
        <v>37</v>
      </c>
      <c r="D18" s="16">
        <v>72</v>
      </c>
      <c r="E18" s="17">
        <v>95</v>
      </c>
      <c r="F18" s="17">
        <v>82</v>
      </c>
      <c r="G18" s="17">
        <v>87</v>
      </c>
      <c r="H18" s="17">
        <v>87</v>
      </c>
      <c r="I18" s="17">
        <v>87</v>
      </c>
      <c r="J18" s="17">
        <v>95</v>
      </c>
      <c r="K18" s="17">
        <v>86</v>
      </c>
      <c r="L18" s="17">
        <v>85</v>
      </c>
      <c r="M18" s="17">
        <f>SUM(D18:L18)/9</f>
        <v>86.2222222222222</v>
      </c>
      <c r="N18" s="25">
        <f>M18*0.6</f>
        <v>51.7333333333333</v>
      </c>
      <c r="O18" s="16">
        <v>2</v>
      </c>
      <c r="P18" s="17">
        <v>3</v>
      </c>
      <c r="Q18" s="17"/>
      <c r="R18" s="17">
        <v>3</v>
      </c>
      <c r="S18" s="16"/>
      <c r="T18" s="32"/>
      <c r="U18" s="33">
        <f>IF(O18+P18+Q18+R18&gt;10,10,O18+P18+Q18+R18)+N18+S18+T18</f>
        <v>59.7333333333333</v>
      </c>
    </row>
    <row r="19" spans="1:21">
      <c r="A19" s="9">
        <v>17</v>
      </c>
      <c r="B19" s="10" t="s">
        <v>7</v>
      </c>
      <c r="C19" s="15" t="s">
        <v>38</v>
      </c>
      <c r="D19" s="16">
        <v>84</v>
      </c>
      <c r="E19" s="17">
        <v>93</v>
      </c>
      <c r="F19" s="17">
        <v>86</v>
      </c>
      <c r="G19" s="17">
        <v>82</v>
      </c>
      <c r="H19" s="17">
        <v>85</v>
      </c>
      <c r="I19" s="17">
        <v>93</v>
      </c>
      <c r="J19" s="17">
        <v>90</v>
      </c>
      <c r="K19" s="17">
        <v>88</v>
      </c>
      <c r="L19" s="17">
        <v>87</v>
      </c>
      <c r="M19" s="17">
        <f>SUM(D19:L19)/9</f>
        <v>87.5555555555556</v>
      </c>
      <c r="N19" s="25">
        <f>M19*0.6</f>
        <v>52.5333333333333</v>
      </c>
      <c r="O19" s="16">
        <v>2</v>
      </c>
      <c r="P19" s="17">
        <v>3</v>
      </c>
      <c r="Q19" s="17"/>
      <c r="R19" s="17"/>
      <c r="S19" s="16">
        <v>2</v>
      </c>
      <c r="T19" s="32"/>
      <c r="U19" s="33">
        <f>IF(O19+P19+Q19+R19&gt;10,10,O19+P19+Q19+R19)+N19+S19+T19</f>
        <v>59.5333333333333</v>
      </c>
    </row>
    <row r="20" spans="1:21">
      <c r="A20" s="9">
        <v>18</v>
      </c>
      <c r="B20" s="10" t="s">
        <v>7</v>
      </c>
      <c r="C20" s="15" t="s">
        <v>39</v>
      </c>
      <c r="D20" s="16">
        <v>82</v>
      </c>
      <c r="E20" s="17">
        <v>83</v>
      </c>
      <c r="F20" s="17">
        <v>91</v>
      </c>
      <c r="G20" s="17">
        <v>88</v>
      </c>
      <c r="H20" s="17">
        <v>87</v>
      </c>
      <c r="I20" s="17">
        <v>94</v>
      </c>
      <c r="J20" s="17">
        <v>92</v>
      </c>
      <c r="K20" s="17">
        <v>88</v>
      </c>
      <c r="L20" s="17">
        <v>91</v>
      </c>
      <c r="M20" s="17">
        <f>SUM(D20:L20)/9</f>
        <v>88.4444444444444</v>
      </c>
      <c r="N20" s="25">
        <f>M20*0.6</f>
        <v>53.0666666666667</v>
      </c>
      <c r="O20" s="16">
        <v>1</v>
      </c>
      <c r="P20" s="17">
        <v>3</v>
      </c>
      <c r="Q20" s="17">
        <v>2</v>
      </c>
      <c r="R20" s="17"/>
      <c r="S20" s="16"/>
      <c r="T20" s="32"/>
      <c r="U20" s="33">
        <f>IF(O20+P20+Q20+R20&gt;10,10,O20+P20+Q20+R20)+N20+S20+T20</f>
        <v>59.0666666666667</v>
      </c>
    </row>
    <row r="21" spans="1:21">
      <c r="A21" s="9">
        <v>19</v>
      </c>
      <c r="B21" s="10" t="s">
        <v>8</v>
      </c>
      <c r="C21" s="15" t="s">
        <v>40</v>
      </c>
      <c r="D21" s="16">
        <v>94</v>
      </c>
      <c r="E21" s="17">
        <v>83</v>
      </c>
      <c r="F21" s="17">
        <v>81</v>
      </c>
      <c r="G21" s="17">
        <v>90</v>
      </c>
      <c r="H21" s="17">
        <v>90</v>
      </c>
      <c r="I21" s="17">
        <v>90</v>
      </c>
      <c r="J21" s="17">
        <v>89</v>
      </c>
      <c r="K21" s="17">
        <v>84</v>
      </c>
      <c r="L21" s="17">
        <v>85</v>
      </c>
      <c r="M21" s="17">
        <f>SUM(D21:L21)/9</f>
        <v>87.3333333333333</v>
      </c>
      <c r="N21" s="25">
        <f>M21*0.6</f>
        <v>52.4</v>
      </c>
      <c r="O21" s="16">
        <v>2</v>
      </c>
      <c r="P21" s="17">
        <v>3</v>
      </c>
      <c r="Q21" s="17"/>
      <c r="R21" s="17"/>
      <c r="S21" s="16"/>
      <c r="T21" s="32">
        <v>1.5</v>
      </c>
      <c r="U21" s="33">
        <f>IF(O21+P21+Q21+R21&gt;10,10,O21+P21+Q21+R21)+N21+S21+T21</f>
        <v>58.9</v>
      </c>
    </row>
    <row r="22" spans="1:21">
      <c r="A22" s="9">
        <v>20</v>
      </c>
      <c r="B22" s="10" t="s">
        <v>6</v>
      </c>
      <c r="C22" s="15" t="s">
        <v>41</v>
      </c>
      <c r="D22" s="16">
        <v>88</v>
      </c>
      <c r="E22" s="17">
        <v>90</v>
      </c>
      <c r="F22" s="17">
        <v>81</v>
      </c>
      <c r="G22" s="17">
        <v>83</v>
      </c>
      <c r="H22" s="17">
        <v>90</v>
      </c>
      <c r="I22" s="17">
        <v>87</v>
      </c>
      <c r="J22" s="17">
        <v>92</v>
      </c>
      <c r="K22" s="17">
        <v>80</v>
      </c>
      <c r="L22" s="17">
        <v>70</v>
      </c>
      <c r="M22" s="17">
        <f>SUM(D22:L22)/9</f>
        <v>84.5555555555556</v>
      </c>
      <c r="N22" s="25">
        <f>M22*0.6</f>
        <v>50.7333333333333</v>
      </c>
      <c r="O22" s="16">
        <v>2</v>
      </c>
      <c r="P22" s="17">
        <v>3</v>
      </c>
      <c r="Q22" s="17"/>
      <c r="R22" s="17">
        <v>3</v>
      </c>
      <c r="S22" s="16"/>
      <c r="T22" s="32"/>
      <c r="U22" s="33">
        <f>IF(O22+P22+Q22+R22&gt;10,10,O22+P22+Q22+R22)+N22+S22+T22</f>
        <v>58.7333333333333</v>
      </c>
    </row>
    <row r="23" spans="1:21">
      <c r="A23" s="9">
        <v>21</v>
      </c>
      <c r="B23" s="10" t="s">
        <v>7</v>
      </c>
      <c r="C23" s="15" t="s">
        <v>42</v>
      </c>
      <c r="D23" s="16">
        <v>89</v>
      </c>
      <c r="E23" s="17">
        <v>94</v>
      </c>
      <c r="F23" s="17">
        <v>90</v>
      </c>
      <c r="G23" s="17">
        <v>87</v>
      </c>
      <c r="H23" s="17">
        <v>81</v>
      </c>
      <c r="I23" s="17">
        <v>93</v>
      </c>
      <c r="J23" s="17">
        <v>89</v>
      </c>
      <c r="K23" s="17">
        <v>88</v>
      </c>
      <c r="L23" s="17">
        <v>88</v>
      </c>
      <c r="M23" s="17">
        <f>SUM(D23:L23)/9</f>
        <v>88.7777777777778</v>
      </c>
      <c r="N23" s="25">
        <f>M23*0.6</f>
        <v>53.2666666666667</v>
      </c>
      <c r="O23" s="16">
        <v>2</v>
      </c>
      <c r="P23" s="17">
        <v>3</v>
      </c>
      <c r="Q23" s="17"/>
      <c r="R23" s="17"/>
      <c r="S23" s="16"/>
      <c r="T23" s="32">
        <v>0.4</v>
      </c>
      <c r="U23" s="33">
        <f>IF(O23+P23+Q23+R23&gt;10,10,O23+P23+Q23+R23)+N23+S23+T23</f>
        <v>58.6666666666667</v>
      </c>
    </row>
    <row r="24" spans="1:21">
      <c r="A24" s="9">
        <v>22</v>
      </c>
      <c r="B24" s="20" t="s">
        <v>8</v>
      </c>
      <c r="C24" s="15" t="s">
        <v>43</v>
      </c>
      <c r="D24" s="16">
        <v>81</v>
      </c>
      <c r="E24" s="17">
        <v>84</v>
      </c>
      <c r="F24" s="17">
        <v>90</v>
      </c>
      <c r="G24" s="17">
        <v>87</v>
      </c>
      <c r="H24" s="17">
        <v>90</v>
      </c>
      <c r="I24" s="17">
        <v>90</v>
      </c>
      <c r="J24" s="17">
        <v>89</v>
      </c>
      <c r="K24" s="17">
        <v>90</v>
      </c>
      <c r="L24" s="17">
        <v>81</v>
      </c>
      <c r="M24" s="17">
        <f>SUM(D24:L24)/9</f>
        <v>86.8888888888889</v>
      </c>
      <c r="N24" s="25">
        <f>M24*0.6</f>
        <v>52.1333333333333</v>
      </c>
      <c r="O24" s="16">
        <v>2</v>
      </c>
      <c r="P24" s="17">
        <v>3</v>
      </c>
      <c r="Q24" s="17"/>
      <c r="R24" s="35"/>
      <c r="S24" s="16"/>
      <c r="T24" s="32">
        <v>1.5</v>
      </c>
      <c r="U24" s="33">
        <f>IF(O24+P24+Q24+R24&gt;10,10,O24+P24+Q24+R24)+N24+S24+T24</f>
        <v>58.6333333333333</v>
      </c>
    </row>
    <row r="25" s="1" customFormat="1" spans="1:21">
      <c r="A25" s="9">
        <v>23</v>
      </c>
      <c r="B25" s="20" t="s">
        <v>6</v>
      </c>
      <c r="C25" s="15" t="s">
        <v>44</v>
      </c>
      <c r="D25" s="18">
        <v>82</v>
      </c>
      <c r="E25" s="19">
        <v>86</v>
      </c>
      <c r="F25" s="19">
        <v>89</v>
      </c>
      <c r="G25" s="19">
        <v>91</v>
      </c>
      <c r="H25" s="19">
        <v>77</v>
      </c>
      <c r="I25" s="19">
        <v>87</v>
      </c>
      <c r="J25" s="19">
        <v>88</v>
      </c>
      <c r="K25" s="19">
        <v>88</v>
      </c>
      <c r="L25" s="19">
        <v>80</v>
      </c>
      <c r="M25" s="19">
        <f>SUM(D25:L25)/9</f>
        <v>85.3333333333333</v>
      </c>
      <c r="N25" s="25">
        <f>M25*0.6</f>
        <v>51.2</v>
      </c>
      <c r="O25" s="18">
        <v>2</v>
      </c>
      <c r="P25" s="19">
        <v>3</v>
      </c>
      <c r="Q25" s="19"/>
      <c r="R25" s="36">
        <v>2</v>
      </c>
      <c r="S25" s="18"/>
      <c r="T25" s="34">
        <v>0.4</v>
      </c>
      <c r="U25" s="33">
        <f>IF(O25+P25+Q25+R25&gt;10,10,O25+P25+Q25+R25)+N25+S25+T25</f>
        <v>58.6</v>
      </c>
    </row>
    <row r="26" spans="1:21">
      <c r="A26" s="9">
        <v>24</v>
      </c>
      <c r="B26" s="20" t="s">
        <v>8</v>
      </c>
      <c r="C26" s="15" t="s">
        <v>45</v>
      </c>
      <c r="D26" s="16">
        <v>83</v>
      </c>
      <c r="E26" s="17">
        <v>85</v>
      </c>
      <c r="F26" s="17">
        <v>89</v>
      </c>
      <c r="G26" s="17">
        <v>87</v>
      </c>
      <c r="H26" s="17">
        <v>90</v>
      </c>
      <c r="I26" s="17">
        <v>90</v>
      </c>
      <c r="J26" s="17">
        <v>94</v>
      </c>
      <c r="K26" s="17">
        <v>85</v>
      </c>
      <c r="L26" s="17">
        <v>85</v>
      </c>
      <c r="M26" s="17">
        <f>SUM(D26:L26)/9</f>
        <v>87.5555555555556</v>
      </c>
      <c r="N26" s="25">
        <f>M26*0.6</f>
        <v>52.5333333333333</v>
      </c>
      <c r="O26" s="16">
        <v>2</v>
      </c>
      <c r="P26" s="17">
        <v>3</v>
      </c>
      <c r="Q26" s="17"/>
      <c r="R26" s="35">
        <v>1</v>
      </c>
      <c r="S26" s="16"/>
      <c r="T26" s="32"/>
      <c r="U26" s="33">
        <f>IF(O26+P26+Q26+R26&gt;10,10,O26+P26+Q26+R26)+N26+S26+T26</f>
        <v>58.5333333333333</v>
      </c>
    </row>
    <row r="27" spans="1:21">
      <c r="A27" s="9">
        <v>25</v>
      </c>
      <c r="B27" s="20" t="s">
        <v>6</v>
      </c>
      <c r="C27" s="15" t="s">
        <v>46</v>
      </c>
      <c r="D27" s="16">
        <v>85</v>
      </c>
      <c r="E27" s="17">
        <v>86</v>
      </c>
      <c r="F27" s="17">
        <v>91</v>
      </c>
      <c r="G27" s="17">
        <v>81</v>
      </c>
      <c r="H27" s="17">
        <v>81</v>
      </c>
      <c r="I27" s="17">
        <v>85</v>
      </c>
      <c r="J27" s="17">
        <v>88</v>
      </c>
      <c r="K27" s="17">
        <v>93</v>
      </c>
      <c r="L27" s="17">
        <v>85</v>
      </c>
      <c r="M27" s="17">
        <f>SUM(D27:L27)/9</f>
        <v>86.1111111111111</v>
      </c>
      <c r="N27" s="25">
        <f>M27*0.6</f>
        <v>51.6666666666667</v>
      </c>
      <c r="O27" s="16">
        <v>2</v>
      </c>
      <c r="P27" s="17">
        <v>3</v>
      </c>
      <c r="Q27" s="17"/>
      <c r="R27" s="35"/>
      <c r="S27" s="16"/>
      <c r="T27" s="32">
        <v>1.82</v>
      </c>
      <c r="U27" s="33">
        <f>IF(O27+P27+Q27+R27&gt;10,10,O27+P27+Q27+R27)+N27+S27+T27</f>
        <v>58.4866666666667</v>
      </c>
    </row>
    <row r="28" spans="1:21">
      <c r="A28" s="9">
        <v>26</v>
      </c>
      <c r="B28" s="20" t="s">
        <v>6</v>
      </c>
      <c r="C28" s="15" t="s">
        <v>47</v>
      </c>
      <c r="D28" s="16">
        <v>84</v>
      </c>
      <c r="E28" s="17">
        <v>92</v>
      </c>
      <c r="F28" s="17">
        <v>90</v>
      </c>
      <c r="G28" s="17">
        <v>88</v>
      </c>
      <c r="H28" s="17">
        <v>88</v>
      </c>
      <c r="I28" s="17">
        <v>88</v>
      </c>
      <c r="J28" s="17">
        <v>91</v>
      </c>
      <c r="K28" s="17">
        <v>90</v>
      </c>
      <c r="L28" s="17">
        <v>88</v>
      </c>
      <c r="M28" s="17">
        <f>SUM(D28:L28)/9</f>
        <v>88.7777777777778</v>
      </c>
      <c r="N28" s="25">
        <f>M28*0.6</f>
        <v>53.2666666666667</v>
      </c>
      <c r="O28" s="16">
        <v>2</v>
      </c>
      <c r="P28" s="17">
        <v>3</v>
      </c>
      <c r="Q28" s="17"/>
      <c r="R28" s="35"/>
      <c r="S28" s="16"/>
      <c r="T28" s="32">
        <v>0.22</v>
      </c>
      <c r="U28" s="33">
        <f>IF(O28+P28+Q28+R28&gt;10,10,O28+P28+Q28+R28)+N28+S28+T28</f>
        <v>58.4866666666667</v>
      </c>
    </row>
    <row r="29" spans="1:21">
      <c r="A29" s="9">
        <v>27</v>
      </c>
      <c r="B29" s="20" t="s">
        <v>7</v>
      </c>
      <c r="C29" s="15" t="s">
        <v>48</v>
      </c>
      <c r="D29" s="16">
        <v>90</v>
      </c>
      <c r="E29" s="17">
        <v>88</v>
      </c>
      <c r="F29" s="17">
        <v>85</v>
      </c>
      <c r="G29" s="17">
        <v>91</v>
      </c>
      <c r="H29" s="17">
        <v>90</v>
      </c>
      <c r="I29" s="17">
        <v>92</v>
      </c>
      <c r="J29" s="17">
        <v>90</v>
      </c>
      <c r="K29" s="17">
        <v>88</v>
      </c>
      <c r="L29" s="17">
        <v>88</v>
      </c>
      <c r="M29" s="17">
        <f>SUM(D29:L29)/9</f>
        <v>89.1111111111111</v>
      </c>
      <c r="N29" s="25">
        <f>M29*0.6</f>
        <v>53.4666666666667</v>
      </c>
      <c r="O29" s="16">
        <v>2</v>
      </c>
      <c r="P29" s="17">
        <v>3</v>
      </c>
      <c r="Q29" s="17"/>
      <c r="R29" s="35"/>
      <c r="S29" s="16"/>
      <c r="T29" s="32"/>
      <c r="U29" s="33">
        <f>IF(O29+P29+Q29+R29&gt;10,10,O29+P29+Q29+R29)+N29+S29+T29</f>
        <v>58.4666666666667</v>
      </c>
    </row>
    <row r="30" spans="1:21">
      <c r="A30" s="9">
        <v>28</v>
      </c>
      <c r="B30" s="20" t="s">
        <v>7</v>
      </c>
      <c r="C30" s="15" t="s">
        <v>49</v>
      </c>
      <c r="D30" s="16">
        <v>80</v>
      </c>
      <c r="E30" s="17">
        <v>80</v>
      </c>
      <c r="F30" s="17">
        <v>83</v>
      </c>
      <c r="G30" s="17">
        <v>83</v>
      </c>
      <c r="H30" s="17">
        <v>78</v>
      </c>
      <c r="I30" s="17">
        <v>89</v>
      </c>
      <c r="J30" s="17">
        <v>93</v>
      </c>
      <c r="K30" s="17">
        <v>86</v>
      </c>
      <c r="L30" s="17">
        <v>88</v>
      </c>
      <c r="M30" s="17">
        <f>SUM(D30:L30)/9</f>
        <v>84.4444444444444</v>
      </c>
      <c r="N30" s="25">
        <f>M30*0.6</f>
        <v>50.6666666666667</v>
      </c>
      <c r="O30" s="16">
        <v>1</v>
      </c>
      <c r="P30" s="17">
        <v>3</v>
      </c>
      <c r="Q30" s="17">
        <v>2</v>
      </c>
      <c r="R30" s="35"/>
      <c r="S30" s="16"/>
      <c r="T30" s="32">
        <v>1.6</v>
      </c>
      <c r="U30" s="33">
        <f>IF(O30+P30+Q30+R30&gt;10,10,O30+P30+Q30+R30)+N30+S30+T30</f>
        <v>58.2666666666667</v>
      </c>
    </row>
    <row r="31" s="2" customFormat="1" spans="1:31">
      <c r="A31" s="9">
        <v>29</v>
      </c>
      <c r="B31" s="20" t="s">
        <v>7</v>
      </c>
      <c r="C31" s="15" t="s">
        <v>50</v>
      </c>
      <c r="D31" s="16">
        <v>83</v>
      </c>
      <c r="E31" s="17">
        <v>92</v>
      </c>
      <c r="F31" s="17">
        <v>92</v>
      </c>
      <c r="G31" s="17">
        <v>88</v>
      </c>
      <c r="H31" s="17">
        <v>81</v>
      </c>
      <c r="I31" s="17">
        <v>94</v>
      </c>
      <c r="J31" s="17">
        <v>92</v>
      </c>
      <c r="K31" s="17">
        <v>88</v>
      </c>
      <c r="L31" s="17">
        <v>88</v>
      </c>
      <c r="M31" s="17">
        <f>SUM(D31:L31)/9</f>
        <v>88.6666666666667</v>
      </c>
      <c r="N31" s="25">
        <f>M31*0.6</f>
        <v>53.2</v>
      </c>
      <c r="O31" s="16">
        <v>2</v>
      </c>
      <c r="P31" s="17">
        <v>3</v>
      </c>
      <c r="Q31" s="17"/>
      <c r="R31" s="35"/>
      <c r="S31" s="16"/>
      <c r="T31" s="32"/>
      <c r="U31" s="33">
        <f>IF(O31+P31+Q31+R31&gt;10,10,O31+P31+Q31+R31)+N31+S31+T31</f>
        <v>58.2</v>
      </c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21">
      <c r="A32" s="9">
        <v>30</v>
      </c>
      <c r="B32" s="20" t="s">
        <v>8</v>
      </c>
      <c r="C32" s="15" t="s">
        <v>51</v>
      </c>
      <c r="D32" s="16">
        <v>80</v>
      </c>
      <c r="E32" s="17">
        <v>84</v>
      </c>
      <c r="F32" s="17">
        <v>88</v>
      </c>
      <c r="G32" s="17">
        <v>87</v>
      </c>
      <c r="H32" s="17">
        <v>80</v>
      </c>
      <c r="I32" s="17">
        <v>87</v>
      </c>
      <c r="J32" s="17">
        <v>89</v>
      </c>
      <c r="K32" s="17">
        <v>82</v>
      </c>
      <c r="L32" s="17">
        <v>80</v>
      </c>
      <c r="M32" s="17">
        <f>SUM(D32:L32)/9</f>
        <v>84.1111111111111</v>
      </c>
      <c r="N32" s="25">
        <f>M32*0.6</f>
        <v>50.4666666666667</v>
      </c>
      <c r="O32" s="16">
        <v>2</v>
      </c>
      <c r="P32" s="17">
        <v>3</v>
      </c>
      <c r="Q32" s="17">
        <v>2</v>
      </c>
      <c r="R32" s="35"/>
      <c r="S32" s="16"/>
      <c r="T32" s="32">
        <v>0.6</v>
      </c>
      <c r="U32" s="33">
        <f>IF(O32+P32+Q32+R32&gt;10,10,O32+P32+Q32+R32)+N32+S32+T32</f>
        <v>58.0666666666667</v>
      </c>
    </row>
    <row r="33" spans="1:21">
      <c r="A33" s="9">
        <v>31</v>
      </c>
      <c r="B33" s="20" t="s">
        <v>8</v>
      </c>
      <c r="C33" s="15" t="s">
        <v>52</v>
      </c>
      <c r="D33" s="16">
        <v>82</v>
      </c>
      <c r="E33" s="17">
        <v>84</v>
      </c>
      <c r="F33" s="17">
        <v>84</v>
      </c>
      <c r="G33" s="17">
        <v>81</v>
      </c>
      <c r="H33" s="17">
        <v>83</v>
      </c>
      <c r="I33" s="17">
        <v>94</v>
      </c>
      <c r="J33" s="17">
        <v>90</v>
      </c>
      <c r="K33" s="17">
        <v>80</v>
      </c>
      <c r="L33" s="17">
        <v>87</v>
      </c>
      <c r="M33" s="17">
        <f>SUM(D33:L33)/9</f>
        <v>85</v>
      </c>
      <c r="N33" s="25">
        <f>M33*0.6</f>
        <v>51</v>
      </c>
      <c r="O33" s="16">
        <v>2</v>
      </c>
      <c r="P33" s="17">
        <v>3</v>
      </c>
      <c r="Q33" s="17">
        <v>2</v>
      </c>
      <c r="R33" s="35"/>
      <c r="S33" s="16"/>
      <c r="T33" s="32"/>
      <c r="U33" s="33">
        <f>IF(O33+P33+Q33+R33&gt;10,10,O33+P33+Q33+R33)+N33+S33+T33</f>
        <v>58</v>
      </c>
    </row>
    <row r="34" spans="1:21">
      <c r="A34" s="9">
        <v>32</v>
      </c>
      <c r="B34" s="20" t="s">
        <v>7</v>
      </c>
      <c r="C34" s="15" t="s">
        <v>53</v>
      </c>
      <c r="D34" s="16">
        <v>81</v>
      </c>
      <c r="E34" s="17">
        <v>82</v>
      </c>
      <c r="F34" s="17">
        <v>89</v>
      </c>
      <c r="G34" s="17">
        <v>90</v>
      </c>
      <c r="H34" s="17">
        <v>86</v>
      </c>
      <c r="I34" s="17">
        <v>92</v>
      </c>
      <c r="J34" s="17">
        <v>88</v>
      </c>
      <c r="K34" s="17">
        <v>86</v>
      </c>
      <c r="L34" s="17">
        <v>85</v>
      </c>
      <c r="M34" s="17">
        <f>SUM(D34:L34)/9</f>
        <v>86.5555555555556</v>
      </c>
      <c r="N34" s="25">
        <f>M34*0.6</f>
        <v>51.9333333333333</v>
      </c>
      <c r="O34" s="16">
        <v>2</v>
      </c>
      <c r="P34" s="17">
        <v>3</v>
      </c>
      <c r="Q34" s="17"/>
      <c r="R34" s="35">
        <v>1</v>
      </c>
      <c r="S34" s="16"/>
      <c r="T34" s="32"/>
      <c r="U34" s="33">
        <f>IF(O34+P34+Q34+R34&gt;10,10,O34+P34+Q34+R34)+N34+S34+T34</f>
        <v>57.9333333333333</v>
      </c>
    </row>
    <row r="35" spans="1:21">
      <c r="A35" s="9">
        <v>33</v>
      </c>
      <c r="B35" s="20" t="s">
        <v>6</v>
      </c>
      <c r="C35" s="15" t="s">
        <v>54</v>
      </c>
      <c r="D35" s="16">
        <v>83</v>
      </c>
      <c r="E35" s="17">
        <v>84</v>
      </c>
      <c r="F35" s="17">
        <v>77</v>
      </c>
      <c r="G35" s="17">
        <v>88</v>
      </c>
      <c r="H35" s="17">
        <v>77</v>
      </c>
      <c r="I35" s="17">
        <v>89</v>
      </c>
      <c r="J35" s="17">
        <v>86</v>
      </c>
      <c r="K35" s="17">
        <v>90</v>
      </c>
      <c r="L35" s="17">
        <v>85</v>
      </c>
      <c r="M35" s="17">
        <f t="shared" ref="M35:M66" si="3">SUM(D35:L35)/9</f>
        <v>84.3333333333333</v>
      </c>
      <c r="N35" s="25">
        <f t="shared" ref="N35:N66" si="4">M35*0.6</f>
        <v>50.6</v>
      </c>
      <c r="O35" s="16">
        <v>2</v>
      </c>
      <c r="P35" s="17">
        <v>3</v>
      </c>
      <c r="Q35" s="17">
        <v>2</v>
      </c>
      <c r="R35" s="35"/>
      <c r="S35" s="16"/>
      <c r="T35" s="32">
        <v>0.22</v>
      </c>
      <c r="U35" s="33">
        <f t="shared" ref="U35:U66" si="5">IF(O35+P35+Q35+R35&gt;10,10,O35+P35+Q35+R35)+N35+S35+T35</f>
        <v>57.82</v>
      </c>
    </row>
    <row r="36" spans="1:21">
      <c r="A36" s="9">
        <v>34</v>
      </c>
      <c r="B36" s="20" t="s">
        <v>7</v>
      </c>
      <c r="C36" s="15" t="s">
        <v>55</v>
      </c>
      <c r="D36" s="16">
        <v>84</v>
      </c>
      <c r="E36" s="17">
        <v>80</v>
      </c>
      <c r="F36" s="17">
        <v>87</v>
      </c>
      <c r="G36" s="17">
        <v>91</v>
      </c>
      <c r="H36" s="17">
        <v>93</v>
      </c>
      <c r="I36" s="17">
        <v>93</v>
      </c>
      <c r="J36" s="17">
        <v>88</v>
      </c>
      <c r="K36" s="17">
        <v>87</v>
      </c>
      <c r="L36" s="17">
        <v>88</v>
      </c>
      <c r="M36" s="17">
        <f>SUM(D36:L36)/9</f>
        <v>87.8888888888889</v>
      </c>
      <c r="N36" s="25">
        <f>M36*0.6</f>
        <v>52.7333333333333</v>
      </c>
      <c r="O36" s="16">
        <v>2</v>
      </c>
      <c r="P36" s="17">
        <v>3</v>
      </c>
      <c r="Q36" s="17"/>
      <c r="R36" s="35"/>
      <c r="S36" s="16"/>
      <c r="T36" s="32"/>
      <c r="U36" s="33">
        <f>IF(O36+P36+Q36+R36&gt;10,10,O36+P36+Q36+R36)+N36+S36+T36</f>
        <v>57.7333333333333</v>
      </c>
    </row>
    <row r="37" spans="1:21">
      <c r="A37" s="9">
        <v>35</v>
      </c>
      <c r="B37" s="20" t="s">
        <v>7</v>
      </c>
      <c r="C37" s="15" t="s">
        <v>56</v>
      </c>
      <c r="D37" s="16">
        <v>90</v>
      </c>
      <c r="E37" s="17">
        <v>81</v>
      </c>
      <c r="F37" s="17">
        <v>87</v>
      </c>
      <c r="G37" s="17">
        <v>88</v>
      </c>
      <c r="H37" s="17">
        <v>85</v>
      </c>
      <c r="I37" s="17">
        <v>93</v>
      </c>
      <c r="J37" s="17">
        <v>92</v>
      </c>
      <c r="K37" s="17">
        <v>85</v>
      </c>
      <c r="L37" s="17">
        <v>90</v>
      </c>
      <c r="M37" s="17">
        <f>SUM(D37:L37)/9</f>
        <v>87.8888888888889</v>
      </c>
      <c r="N37" s="25">
        <f>M37*0.6</f>
        <v>52.7333333333333</v>
      </c>
      <c r="O37" s="16">
        <v>2</v>
      </c>
      <c r="P37" s="17">
        <v>3</v>
      </c>
      <c r="Q37" s="17"/>
      <c r="R37" s="35"/>
      <c r="S37" s="16"/>
      <c r="T37" s="32"/>
      <c r="U37" s="33">
        <f>IF(O37+P37+Q37+R37&gt;10,10,O37+P37+Q37+R37)+N37+S37+T37</f>
        <v>57.7333333333333</v>
      </c>
    </row>
    <row r="38" spans="1:21">
      <c r="A38" s="9">
        <v>36</v>
      </c>
      <c r="B38" s="20" t="s">
        <v>6</v>
      </c>
      <c r="C38" s="15" t="s">
        <v>57</v>
      </c>
      <c r="D38" s="16">
        <v>85</v>
      </c>
      <c r="E38" s="17">
        <v>88</v>
      </c>
      <c r="F38" s="17">
        <v>85</v>
      </c>
      <c r="G38" s="17">
        <v>91</v>
      </c>
      <c r="H38" s="17">
        <v>81</v>
      </c>
      <c r="I38" s="17">
        <v>91</v>
      </c>
      <c r="J38" s="17">
        <v>89</v>
      </c>
      <c r="K38" s="17">
        <v>94</v>
      </c>
      <c r="L38" s="17">
        <v>83</v>
      </c>
      <c r="M38" s="17">
        <f>SUM(D38:L38)/9</f>
        <v>87.4444444444444</v>
      </c>
      <c r="N38" s="25">
        <f>M38*0.6</f>
        <v>52.4666666666667</v>
      </c>
      <c r="O38" s="16">
        <v>2</v>
      </c>
      <c r="P38" s="17">
        <v>3</v>
      </c>
      <c r="Q38" s="17"/>
      <c r="R38" s="35"/>
      <c r="S38" s="16"/>
      <c r="T38" s="32">
        <v>0.22</v>
      </c>
      <c r="U38" s="33">
        <f>IF(O38+P38+Q38+R38&gt;10,10,O38+P38+Q38+R38)+N38+S38+T38</f>
        <v>57.6866666666667</v>
      </c>
    </row>
    <row r="39" spans="1:21">
      <c r="A39" s="9">
        <v>37</v>
      </c>
      <c r="B39" s="20" t="s">
        <v>6</v>
      </c>
      <c r="C39" s="15" t="s">
        <v>58</v>
      </c>
      <c r="D39" s="16">
        <v>88</v>
      </c>
      <c r="E39" s="17">
        <v>95</v>
      </c>
      <c r="F39" s="17">
        <v>88</v>
      </c>
      <c r="G39" s="17">
        <v>90</v>
      </c>
      <c r="H39" s="17">
        <v>80</v>
      </c>
      <c r="I39" s="17">
        <v>88</v>
      </c>
      <c r="J39" s="17">
        <v>85</v>
      </c>
      <c r="K39" s="17">
        <v>90</v>
      </c>
      <c r="L39" s="17">
        <v>85</v>
      </c>
      <c r="M39" s="17">
        <f>SUM(D39:L39)/9</f>
        <v>87.6666666666667</v>
      </c>
      <c r="N39" s="25">
        <f>M39*0.6</f>
        <v>52.6</v>
      </c>
      <c r="O39" s="16">
        <v>2</v>
      </c>
      <c r="P39" s="17">
        <v>3</v>
      </c>
      <c r="Q39" s="17"/>
      <c r="R39" s="35"/>
      <c r="S39" s="16"/>
      <c r="T39" s="32"/>
      <c r="U39" s="33">
        <f>IF(O39+P39+Q39+R39&gt;10,10,O39+P39+Q39+R39)+N39+S39+T39</f>
        <v>57.6</v>
      </c>
    </row>
    <row r="40" spans="1:21">
      <c r="A40" s="9">
        <v>38</v>
      </c>
      <c r="B40" s="20" t="s">
        <v>8</v>
      </c>
      <c r="C40" s="15" t="s">
        <v>59</v>
      </c>
      <c r="D40" s="16">
        <v>85</v>
      </c>
      <c r="E40" s="17">
        <v>83</v>
      </c>
      <c r="F40" s="17">
        <v>83</v>
      </c>
      <c r="G40" s="17">
        <v>80</v>
      </c>
      <c r="H40" s="17">
        <v>70</v>
      </c>
      <c r="I40" s="17">
        <v>91</v>
      </c>
      <c r="J40" s="17">
        <v>88</v>
      </c>
      <c r="K40" s="17">
        <v>80</v>
      </c>
      <c r="L40" s="17">
        <v>82</v>
      </c>
      <c r="M40" s="17">
        <f>SUM(D40:L40)/9</f>
        <v>82.4444444444444</v>
      </c>
      <c r="N40" s="25">
        <f>M40*0.6</f>
        <v>49.4666666666667</v>
      </c>
      <c r="O40" s="16">
        <v>2</v>
      </c>
      <c r="P40" s="17">
        <v>3</v>
      </c>
      <c r="Q40" s="17"/>
      <c r="R40" s="35">
        <v>3</v>
      </c>
      <c r="S40" s="16"/>
      <c r="T40" s="32"/>
      <c r="U40" s="33">
        <f>IF(O40+P40+Q40+R40&gt;10,10,O40+P40+Q40+R40)+N40+S40+T40</f>
        <v>57.4666666666667</v>
      </c>
    </row>
    <row r="41" spans="1:21">
      <c r="A41" s="9">
        <v>39</v>
      </c>
      <c r="B41" s="20" t="s">
        <v>8</v>
      </c>
      <c r="C41" s="15" t="s">
        <v>60</v>
      </c>
      <c r="D41" s="16">
        <v>84</v>
      </c>
      <c r="E41" s="17">
        <v>84</v>
      </c>
      <c r="F41" s="17">
        <v>89</v>
      </c>
      <c r="G41" s="17">
        <v>86</v>
      </c>
      <c r="H41" s="17">
        <v>88</v>
      </c>
      <c r="I41" s="17">
        <v>88</v>
      </c>
      <c r="J41" s="17">
        <v>88</v>
      </c>
      <c r="K41" s="17">
        <v>91</v>
      </c>
      <c r="L41" s="17">
        <v>88</v>
      </c>
      <c r="M41" s="17">
        <f>SUM(D41:L41)/9</f>
        <v>87.3333333333333</v>
      </c>
      <c r="N41" s="25">
        <f>M41*0.6</f>
        <v>52.4</v>
      </c>
      <c r="O41" s="16">
        <v>2</v>
      </c>
      <c r="P41" s="17">
        <v>3</v>
      </c>
      <c r="Q41" s="17"/>
      <c r="R41" s="35"/>
      <c r="S41" s="16"/>
      <c r="T41" s="32"/>
      <c r="U41" s="33">
        <f>IF(O41+P41+Q41+R41&gt;10,10,O41+P41+Q41+R41)+N41+S41+T41</f>
        <v>57.4</v>
      </c>
    </row>
    <row r="42" spans="1:21">
      <c r="A42" s="9">
        <v>40</v>
      </c>
      <c r="B42" s="20" t="s">
        <v>7</v>
      </c>
      <c r="C42" s="15" t="s">
        <v>61</v>
      </c>
      <c r="D42" s="16">
        <v>81</v>
      </c>
      <c r="E42" s="17">
        <v>84</v>
      </c>
      <c r="F42" s="17">
        <v>86</v>
      </c>
      <c r="G42" s="17">
        <v>90</v>
      </c>
      <c r="H42" s="17">
        <v>85</v>
      </c>
      <c r="I42" s="17">
        <v>94</v>
      </c>
      <c r="J42" s="17">
        <v>89</v>
      </c>
      <c r="K42" s="17">
        <v>90</v>
      </c>
      <c r="L42" s="17">
        <v>86</v>
      </c>
      <c r="M42" s="17">
        <f>SUM(D42:L42)/9</f>
        <v>87.2222222222222</v>
      </c>
      <c r="N42" s="25">
        <f>M42*0.6</f>
        <v>52.3333333333333</v>
      </c>
      <c r="O42" s="16">
        <v>2</v>
      </c>
      <c r="P42" s="17">
        <v>3</v>
      </c>
      <c r="Q42" s="17"/>
      <c r="R42" s="35"/>
      <c r="S42" s="16"/>
      <c r="T42" s="32"/>
      <c r="U42" s="33">
        <f>IF(O42+P42+Q42+R42&gt;10,10,O42+P42+Q42+R42)+N42+S42+T42</f>
        <v>57.3333333333333</v>
      </c>
    </row>
    <row r="43" spans="1:21">
      <c r="A43" s="9">
        <v>41</v>
      </c>
      <c r="B43" s="20" t="s">
        <v>6</v>
      </c>
      <c r="C43" s="15" t="s">
        <v>62</v>
      </c>
      <c r="D43" s="16">
        <v>87</v>
      </c>
      <c r="E43" s="17">
        <v>85</v>
      </c>
      <c r="F43" s="17">
        <v>81</v>
      </c>
      <c r="G43" s="17">
        <v>85</v>
      </c>
      <c r="H43" s="17">
        <v>80</v>
      </c>
      <c r="I43" s="17">
        <v>85</v>
      </c>
      <c r="J43" s="17">
        <v>92</v>
      </c>
      <c r="K43" s="17">
        <v>88</v>
      </c>
      <c r="L43" s="17">
        <v>75</v>
      </c>
      <c r="M43" s="17">
        <f>SUM(D43:L43)/9</f>
        <v>84.2222222222222</v>
      </c>
      <c r="N43" s="25">
        <f>M43*0.6</f>
        <v>50.5333333333333</v>
      </c>
      <c r="O43" s="16">
        <v>2</v>
      </c>
      <c r="P43" s="17">
        <v>3</v>
      </c>
      <c r="Q43" s="17"/>
      <c r="R43" s="35"/>
      <c r="S43" s="16"/>
      <c r="T43" s="32">
        <v>1.6</v>
      </c>
      <c r="U43" s="33">
        <f>IF(O43+P43+Q43+R43&gt;10,10,O43+P43+Q43+R43)+N43+S43+T43</f>
        <v>57.1333333333333</v>
      </c>
    </row>
    <row r="44" spans="1:21">
      <c r="A44" s="9">
        <v>42</v>
      </c>
      <c r="B44" s="20" t="s">
        <v>8</v>
      </c>
      <c r="C44" s="15" t="s">
        <v>63</v>
      </c>
      <c r="D44" s="16">
        <v>81</v>
      </c>
      <c r="E44" s="17">
        <v>81</v>
      </c>
      <c r="F44" s="17">
        <v>87</v>
      </c>
      <c r="G44" s="17">
        <v>90</v>
      </c>
      <c r="H44" s="17">
        <v>86</v>
      </c>
      <c r="I44" s="17">
        <v>92</v>
      </c>
      <c r="J44" s="17">
        <v>92</v>
      </c>
      <c r="K44" s="17">
        <v>86</v>
      </c>
      <c r="L44" s="17">
        <v>87</v>
      </c>
      <c r="M44" s="17">
        <f>SUM(D44:L44)/9</f>
        <v>86.8888888888889</v>
      </c>
      <c r="N44" s="25">
        <f>M44*0.6</f>
        <v>52.1333333333333</v>
      </c>
      <c r="O44" s="16">
        <v>2</v>
      </c>
      <c r="P44" s="17">
        <v>3</v>
      </c>
      <c r="Q44" s="17"/>
      <c r="R44" s="35"/>
      <c r="S44" s="16"/>
      <c r="T44" s="32"/>
      <c r="U44" s="33">
        <f>IF(O44+P44+Q44+R44&gt;10,10,O44+P44+Q44+R44)+N44+S44+T44</f>
        <v>57.1333333333333</v>
      </c>
    </row>
    <row r="45" spans="1:21">
      <c r="A45" s="9">
        <v>43</v>
      </c>
      <c r="B45" s="20" t="s">
        <v>6</v>
      </c>
      <c r="C45" s="15" t="s">
        <v>64</v>
      </c>
      <c r="D45" s="16">
        <v>77</v>
      </c>
      <c r="E45" s="17">
        <v>86</v>
      </c>
      <c r="F45" s="17">
        <v>85</v>
      </c>
      <c r="G45" s="17">
        <v>86</v>
      </c>
      <c r="H45" s="17">
        <v>85</v>
      </c>
      <c r="I45" s="17">
        <v>84</v>
      </c>
      <c r="J45" s="17">
        <v>91</v>
      </c>
      <c r="K45" s="17">
        <v>92</v>
      </c>
      <c r="L45" s="17">
        <v>80</v>
      </c>
      <c r="M45" s="17">
        <f>SUM(D45:L45)/9</f>
        <v>85.1111111111111</v>
      </c>
      <c r="N45" s="25">
        <f>M45*0.6</f>
        <v>51.0666666666667</v>
      </c>
      <c r="O45" s="16">
        <v>2</v>
      </c>
      <c r="P45" s="17">
        <v>3</v>
      </c>
      <c r="Q45" s="17"/>
      <c r="R45" s="35"/>
      <c r="S45" s="16"/>
      <c r="T45" s="32">
        <v>0.98</v>
      </c>
      <c r="U45" s="33">
        <f>IF(O45+P45+Q45+R45&gt;10,10,O45+P45+Q45+R45)+N45+S45+T45</f>
        <v>57.0466666666667</v>
      </c>
    </row>
    <row r="46" spans="1:21">
      <c r="A46" s="9">
        <v>44</v>
      </c>
      <c r="B46" s="20" t="s">
        <v>7</v>
      </c>
      <c r="C46" s="15" t="s">
        <v>65</v>
      </c>
      <c r="D46" s="16">
        <v>83</v>
      </c>
      <c r="E46" s="17">
        <v>85</v>
      </c>
      <c r="F46" s="17">
        <v>85</v>
      </c>
      <c r="G46" s="17">
        <v>84</v>
      </c>
      <c r="H46" s="17">
        <v>86</v>
      </c>
      <c r="I46" s="17">
        <v>92</v>
      </c>
      <c r="J46" s="17">
        <v>88</v>
      </c>
      <c r="K46" s="17">
        <v>90</v>
      </c>
      <c r="L46" s="17">
        <v>86</v>
      </c>
      <c r="M46" s="17">
        <f>SUM(D46:L46)/9</f>
        <v>86.5555555555556</v>
      </c>
      <c r="N46" s="25">
        <f>M46*0.6</f>
        <v>51.9333333333333</v>
      </c>
      <c r="O46" s="16">
        <v>2</v>
      </c>
      <c r="P46" s="17">
        <v>3</v>
      </c>
      <c r="Q46" s="17"/>
      <c r="R46" s="35"/>
      <c r="S46" s="16"/>
      <c r="T46" s="32"/>
      <c r="U46" s="33">
        <f>IF(O46+P46+Q46+R46&gt;10,10,O46+P46+Q46+R46)+N46+S46+T46</f>
        <v>56.9333333333333</v>
      </c>
    </row>
    <row r="47" spans="1:21">
      <c r="A47" s="9">
        <v>45</v>
      </c>
      <c r="B47" s="20" t="s">
        <v>7</v>
      </c>
      <c r="C47" s="15" t="s">
        <v>66</v>
      </c>
      <c r="D47" s="16">
        <v>82</v>
      </c>
      <c r="E47" s="17">
        <v>88</v>
      </c>
      <c r="F47" s="17">
        <v>87</v>
      </c>
      <c r="G47" s="17">
        <v>85</v>
      </c>
      <c r="H47" s="17">
        <v>80</v>
      </c>
      <c r="I47" s="17">
        <v>93</v>
      </c>
      <c r="J47" s="17">
        <v>90</v>
      </c>
      <c r="K47" s="17">
        <v>86</v>
      </c>
      <c r="L47" s="17">
        <v>87</v>
      </c>
      <c r="M47" s="17">
        <f>SUM(D47:L47)/9</f>
        <v>86.4444444444444</v>
      </c>
      <c r="N47" s="25">
        <f>M47*0.6</f>
        <v>51.8666666666667</v>
      </c>
      <c r="O47" s="16">
        <v>2</v>
      </c>
      <c r="P47" s="17">
        <v>3</v>
      </c>
      <c r="Q47" s="17"/>
      <c r="R47" s="35"/>
      <c r="S47" s="16"/>
      <c r="T47" s="32"/>
      <c r="U47" s="33">
        <f>IF(O47+P47+Q47+R47&gt;10,10,O47+P47+Q47+R47)+N47+S47+T47</f>
        <v>56.8666666666667</v>
      </c>
    </row>
    <row r="48" spans="1:21">
      <c r="A48" s="9">
        <v>46</v>
      </c>
      <c r="B48" s="20" t="s">
        <v>8</v>
      </c>
      <c r="C48" s="15" t="s">
        <v>67</v>
      </c>
      <c r="D48" s="16">
        <v>75</v>
      </c>
      <c r="E48" s="17">
        <v>84</v>
      </c>
      <c r="F48" s="17">
        <v>96</v>
      </c>
      <c r="G48" s="17">
        <v>88</v>
      </c>
      <c r="H48" s="17">
        <v>88</v>
      </c>
      <c r="I48" s="17">
        <v>86</v>
      </c>
      <c r="J48" s="17">
        <v>93</v>
      </c>
      <c r="K48" s="17">
        <v>90</v>
      </c>
      <c r="L48" s="17">
        <v>84</v>
      </c>
      <c r="M48" s="17">
        <f>SUM(D48:L48)/9</f>
        <v>87.1111111111111</v>
      </c>
      <c r="N48" s="25">
        <f>M48*0.6</f>
        <v>52.2666666666667</v>
      </c>
      <c r="O48" s="16">
        <v>1</v>
      </c>
      <c r="P48" s="17">
        <v>3</v>
      </c>
      <c r="Q48" s="17"/>
      <c r="R48" s="35"/>
      <c r="S48" s="16"/>
      <c r="T48" s="32">
        <v>0.6</v>
      </c>
      <c r="U48" s="33">
        <f>IF(O48+P48+Q48+R48&gt;10,10,O48+P48+Q48+R48)+N48+S48+T48</f>
        <v>56.8666666666667</v>
      </c>
    </row>
    <row r="49" spans="1:21">
      <c r="A49" s="9">
        <v>47</v>
      </c>
      <c r="B49" s="20" t="s">
        <v>6</v>
      </c>
      <c r="C49" s="15" t="s">
        <v>68</v>
      </c>
      <c r="D49" s="16">
        <v>87</v>
      </c>
      <c r="E49" s="17">
        <v>80</v>
      </c>
      <c r="F49" s="17">
        <v>90</v>
      </c>
      <c r="G49" s="17">
        <v>90</v>
      </c>
      <c r="H49" s="17">
        <v>77</v>
      </c>
      <c r="I49" s="17">
        <v>90</v>
      </c>
      <c r="J49" s="17">
        <v>84</v>
      </c>
      <c r="K49" s="17">
        <v>80</v>
      </c>
      <c r="L49" s="17">
        <v>83</v>
      </c>
      <c r="M49" s="17">
        <f>SUM(D49:L49)/9</f>
        <v>84.5555555555556</v>
      </c>
      <c r="N49" s="25">
        <f>M49*0.6</f>
        <v>50.7333333333333</v>
      </c>
      <c r="O49" s="16">
        <v>2</v>
      </c>
      <c r="P49" s="17">
        <v>3</v>
      </c>
      <c r="Q49" s="17"/>
      <c r="R49" s="35"/>
      <c r="S49" s="16"/>
      <c r="T49" s="32">
        <v>0.98</v>
      </c>
      <c r="U49" s="33">
        <f>IF(O49+P49+Q49+R49&gt;10,10,O49+P49+Q49+R49)+N49+S49+T49</f>
        <v>56.7133333333333</v>
      </c>
    </row>
    <row r="50" spans="1:21">
      <c r="A50" s="9">
        <v>48</v>
      </c>
      <c r="B50" s="20" t="s">
        <v>8</v>
      </c>
      <c r="C50" s="15" t="s">
        <v>69</v>
      </c>
      <c r="D50" s="16">
        <v>84</v>
      </c>
      <c r="E50" s="17">
        <v>90</v>
      </c>
      <c r="F50" s="17">
        <v>85</v>
      </c>
      <c r="G50" s="17">
        <v>84</v>
      </c>
      <c r="H50" s="17">
        <v>85</v>
      </c>
      <c r="I50" s="17">
        <v>93</v>
      </c>
      <c r="J50" s="17">
        <v>90</v>
      </c>
      <c r="K50" s="17">
        <v>83</v>
      </c>
      <c r="L50" s="17">
        <v>81</v>
      </c>
      <c r="M50" s="17">
        <f>SUM(D50:L50)/9</f>
        <v>86.1111111111111</v>
      </c>
      <c r="N50" s="25">
        <f>M50*0.6</f>
        <v>51.6666666666667</v>
      </c>
      <c r="O50" s="16">
        <v>2</v>
      </c>
      <c r="P50" s="17">
        <v>3</v>
      </c>
      <c r="Q50" s="17"/>
      <c r="R50" s="35"/>
      <c r="S50" s="16"/>
      <c r="T50" s="32"/>
      <c r="U50" s="33">
        <f>IF(O50+P50+Q50+R50&gt;10,10,O50+P50+Q50+R50)+N50+S50+T50</f>
        <v>56.6666666666667</v>
      </c>
    </row>
    <row r="51" spans="1:21">
      <c r="A51" s="9">
        <v>49</v>
      </c>
      <c r="B51" s="20" t="s">
        <v>7</v>
      </c>
      <c r="C51" s="15" t="s">
        <v>70</v>
      </c>
      <c r="D51" s="16">
        <v>86</v>
      </c>
      <c r="E51" s="17">
        <v>87</v>
      </c>
      <c r="F51" s="17">
        <v>82</v>
      </c>
      <c r="G51" s="17">
        <v>80</v>
      </c>
      <c r="H51" s="17">
        <v>75</v>
      </c>
      <c r="I51" s="17">
        <v>92</v>
      </c>
      <c r="J51" s="17">
        <v>90</v>
      </c>
      <c r="K51" s="17">
        <v>91</v>
      </c>
      <c r="L51" s="17">
        <v>91</v>
      </c>
      <c r="M51" s="17">
        <f>SUM(D51:L51)/9</f>
        <v>86</v>
      </c>
      <c r="N51" s="25">
        <f>M51*0.6</f>
        <v>51.6</v>
      </c>
      <c r="O51" s="16">
        <v>2</v>
      </c>
      <c r="P51" s="17">
        <v>3</v>
      </c>
      <c r="Q51" s="17"/>
      <c r="R51" s="35"/>
      <c r="S51" s="16"/>
      <c r="T51" s="32"/>
      <c r="U51" s="33">
        <f>IF(O51+P51+Q51+R51&gt;10,10,O51+P51+Q51+R51)+N51+S51+T51</f>
        <v>56.6</v>
      </c>
    </row>
    <row r="52" spans="1:21">
      <c r="A52" s="9">
        <v>50</v>
      </c>
      <c r="B52" s="20" t="s">
        <v>8</v>
      </c>
      <c r="C52" s="15" t="s">
        <v>71</v>
      </c>
      <c r="D52" s="16">
        <v>90</v>
      </c>
      <c r="E52" s="17">
        <v>83</v>
      </c>
      <c r="F52" s="17">
        <v>84</v>
      </c>
      <c r="G52" s="17">
        <v>88</v>
      </c>
      <c r="H52" s="17">
        <v>80</v>
      </c>
      <c r="I52" s="17">
        <v>85</v>
      </c>
      <c r="J52" s="17">
        <v>93</v>
      </c>
      <c r="K52" s="17">
        <v>83</v>
      </c>
      <c r="L52" s="17">
        <v>86</v>
      </c>
      <c r="M52" s="17">
        <f>SUM(D52:L52)/9</f>
        <v>85.7777777777778</v>
      </c>
      <c r="N52" s="25">
        <f>M52*0.6</f>
        <v>51.4666666666667</v>
      </c>
      <c r="O52" s="16">
        <v>2</v>
      </c>
      <c r="P52" s="17">
        <v>3</v>
      </c>
      <c r="Q52" s="17"/>
      <c r="R52" s="35"/>
      <c r="S52" s="16"/>
      <c r="T52" s="32"/>
      <c r="U52" s="33">
        <f>IF(O52+P52+Q52+R52&gt;10,10,O52+P52+Q52+R52)+N52+S52+T52</f>
        <v>56.4666666666667</v>
      </c>
    </row>
    <row r="53" spans="1:21">
      <c r="A53" s="9">
        <v>51</v>
      </c>
      <c r="B53" s="37" t="s">
        <v>7</v>
      </c>
      <c r="C53" s="38" t="s">
        <v>72</v>
      </c>
      <c r="D53" s="39">
        <v>78</v>
      </c>
      <c r="E53" s="40">
        <v>89</v>
      </c>
      <c r="F53" s="40">
        <v>84</v>
      </c>
      <c r="G53" s="40">
        <v>87</v>
      </c>
      <c r="H53" s="40">
        <v>85</v>
      </c>
      <c r="I53" s="40">
        <v>86</v>
      </c>
      <c r="J53" s="40">
        <v>90</v>
      </c>
      <c r="K53" s="40">
        <v>86</v>
      </c>
      <c r="L53" s="40">
        <v>85</v>
      </c>
      <c r="M53" s="40">
        <f>SUM(D53:L53)/9</f>
        <v>85.5555555555556</v>
      </c>
      <c r="N53" s="44">
        <f>M53*0.6</f>
        <v>51.3333333333333</v>
      </c>
      <c r="O53" s="39">
        <v>2</v>
      </c>
      <c r="P53" s="40">
        <v>3</v>
      </c>
      <c r="Q53" s="40"/>
      <c r="R53" s="46"/>
      <c r="S53" s="39"/>
      <c r="T53" s="47"/>
      <c r="U53" s="48">
        <f>IF(O53+P53+Q53+R53&gt;10,10,O53+P53+Q53+R53)+N53+S53+T53</f>
        <v>56.3333333333333</v>
      </c>
    </row>
    <row r="54" spans="1:21">
      <c r="A54" s="9">
        <v>52</v>
      </c>
      <c r="B54" s="20" t="s">
        <v>6</v>
      </c>
      <c r="C54" s="15" t="s">
        <v>73</v>
      </c>
      <c r="D54" s="16">
        <v>78</v>
      </c>
      <c r="E54" s="17">
        <v>90</v>
      </c>
      <c r="F54" s="17">
        <v>86</v>
      </c>
      <c r="G54" s="17">
        <v>77</v>
      </c>
      <c r="H54" s="17">
        <v>80</v>
      </c>
      <c r="I54" s="17">
        <v>86</v>
      </c>
      <c r="J54" s="17">
        <v>95</v>
      </c>
      <c r="K54" s="17">
        <v>88</v>
      </c>
      <c r="L54" s="17">
        <v>75</v>
      </c>
      <c r="M54" s="17">
        <f>SUM(D54:L54)/9</f>
        <v>83.8888888888889</v>
      </c>
      <c r="N54" s="25">
        <f>M54*0.6</f>
        <v>50.3333333333333</v>
      </c>
      <c r="O54" s="16">
        <v>1</v>
      </c>
      <c r="P54" s="17">
        <v>3</v>
      </c>
      <c r="Q54" s="17"/>
      <c r="R54" s="35"/>
      <c r="S54" s="16">
        <v>2</v>
      </c>
      <c r="T54" s="32"/>
      <c r="U54" s="33">
        <f>IF(O54+P54+Q54+R54&gt;10,10,O54+P54+Q54+R54)+N54+S54+T54</f>
        <v>56.3333333333333</v>
      </c>
    </row>
    <row r="55" spans="1:21">
      <c r="A55" s="9">
        <v>53</v>
      </c>
      <c r="B55" s="20" t="s">
        <v>8</v>
      </c>
      <c r="C55" s="15" t="s">
        <v>74</v>
      </c>
      <c r="D55" s="16">
        <v>87</v>
      </c>
      <c r="E55" s="17">
        <v>85</v>
      </c>
      <c r="F55" s="17">
        <v>86</v>
      </c>
      <c r="G55" s="17">
        <v>87</v>
      </c>
      <c r="H55" s="17">
        <v>86</v>
      </c>
      <c r="I55" s="17">
        <v>91</v>
      </c>
      <c r="J55" s="17">
        <v>89</v>
      </c>
      <c r="K55" s="17">
        <v>86</v>
      </c>
      <c r="L55" s="17">
        <v>85</v>
      </c>
      <c r="M55" s="17">
        <f>SUM(D55:L55)/9</f>
        <v>86.8888888888889</v>
      </c>
      <c r="N55" s="25">
        <f>M55*0.6</f>
        <v>52.1333333333333</v>
      </c>
      <c r="O55" s="16">
        <v>1</v>
      </c>
      <c r="P55" s="17">
        <v>3</v>
      </c>
      <c r="Q55" s="17"/>
      <c r="R55" s="35"/>
      <c r="S55" s="16"/>
      <c r="T55" s="32"/>
      <c r="U55" s="33">
        <f>IF(O55+P55+Q55+R55&gt;10,10,O55+P55+Q55+R55)+N55+S55+T55</f>
        <v>56.1333333333333</v>
      </c>
    </row>
    <row r="56" spans="1:21">
      <c r="A56" s="9">
        <v>54</v>
      </c>
      <c r="B56" s="20" t="s">
        <v>7</v>
      </c>
      <c r="C56" s="15" t="s">
        <v>75</v>
      </c>
      <c r="D56" s="16">
        <v>81</v>
      </c>
      <c r="E56" s="17">
        <v>81</v>
      </c>
      <c r="F56" s="17">
        <v>84</v>
      </c>
      <c r="G56" s="17">
        <v>87</v>
      </c>
      <c r="H56" s="17">
        <v>80</v>
      </c>
      <c r="I56" s="17">
        <v>93</v>
      </c>
      <c r="J56" s="17">
        <v>89</v>
      </c>
      <c r="K56" s="17">
        <v>88</v>
      </c>
      <c r="L56" s="17">
        <v>83</v>
      </c>
      <c r="M56" s="17">
        <f>SUM(D56:L56)/9</f>
        <v>85.1111111111111</v>
      </c>
      <c r="N56" s="25">
        <f>M56*0.6</f>
        <v>51.0666666666667</v>
      </c>
      <c r="O56" s="16">
        <v>2</v>
      </c>
      <c r="P56" s="17">
        <v>3</v>
      </c>
      <c r="Q56" s="17"/>
      <c r="R56" s="35"/>
      <c r="S56" s="16"/>
      <c r="T56" s="32"/>
      <c r="U56" s="33">
        <f>IF(O56+P56+Q56+R56&gt;10,10,O56+P56+Q56+R56)+N56+S56+T56</f>
        <v>56.0666666666667</v>
      </c>
    </row>
    <row r="57" s="1" customFormat="1" spans="1:21">
      <c r="A57" s="9">
        <v>55</v>
      </c>
      <c r="B57" s="20" t="s">
        <v>7</v>
      </c>
      <c r="C57" s="15" t="s">
        <v>76</v>
      </c>
      <c r="D57" s="16">
        <v>86</v>
      </c>
      <c r="E57" s="17">
        <v>93</v>
      </c>
      <c r="F57" s="17">
        <v>86</v>
      </c>
      <c r="G57" s="17">
        <v>88</v>
      </c>
      <c r="H57" s="17">
        <v>76</v>
      </c>
      <c r="I57" s="17">
        <v>92</v>
      </c>
      <c r="J57" s="17">
        <v>89</v>
      </c>
      <c r="K57" s="17">
        <v>88</v>
      </c>
      <c r="L57" s="17">
        <v>83</v>
      </c>
      <c r="M57" s="17">
        <f>SUM(D57:L57)/9</f>
        <v>86.7777777777778</v>
      </c>
      <c r="N57" s="25">
        <f>M57*0.6</f>
        <v>52.0666666666667</v>
      </c>
      <c r="O57" s="16">
        <v>1</v>
      </c>
      <c r="P57" s="17">
        <v>3</v>
      </c>
      <c r="Q57" s="17"/>
      <c r="R57" s="35"/>
      <c r="S57" s="16"/>
      <c r="T57" s="32"/>
      <c r="U57" s="33">
        <f>IF(O57+P57+Q57+R57&gt;10,10,O57+P57+Q57+R57)+N57+S57+T57</f>
        <v>56.0666666666667</v>
      </c>
    </row>
    <row r="58" spans="1:21">
      <c r="A58" s="9">
        <v>56</v>
      </c>
      <c r="B58" s="20" t="s">
        <v>7</v>
      </c>
      <c r="C58" s="15" t="s">
        <v>77</v>
      </c>
      <c r="D58" s="18">
        <v>80</v>
      </c>
      <c r="E58" s="19">
        <v>81</v>
      </c>
      <c r="F58" s="19">
        <v>85</v>
      </c>
      <c r="G58" s="19">
        <v>88</v>
      </c>
      <c r="H58" s="19">
        <v>76</v>
      </c>
      <c r="I58" s="19">
        <v>94</v>
      </c>
      <c r="J58" s="19">
        <v>92</v>
      </c>
      <c r="K58" s="19">
        <v>85</v>
      </c>
      <c r="L58" s="19">
        <v>84</v>
      </c>
      <c r="M58" s="19">
        <f>SUM(D58:L58)/9</f>
        <v>85</v>
      </c>
      <c r="N58" s="25">
        <f>M58*0.6</f>
        <v>51</v>
      </c>
      <c r="O58" s="18">
        <v>2</v>
      </c>
      <c r="P58" s="19">
        <v>3</v>
      </c>
      <c r="Q58" s="19"/>
      <c r="R58" s="36"/>
      <c r="S58" s="18"/>
      <c r="T58" s="34"/>
      <c r="U58" s="33">
        <f>IF(O58+P58+Q58+R58&gt;10,10,O58+P58+Q58+R58)+N58+S58+T58</f>
        <v>56</v>
      </c>
    </row>
    <row r="59" spans="1:21">
      <c r="A59" s="9">
        <v>57</v>
      </c>
      <c r="B59" s="20" t="s">
        <v>8</v>
      </c>
      <c r="C59" s="15" t="s">
        <v>78</v>
      </c>
      <c r="D59" s="16">
        <v>76</v>
      </c>
      <c r="E59" s="17">
        <v>83</v>
      </c>
      <c r="F59" s="17">
        <v>90</v>
      </c>
      <c r="G59" s="17">
        <v>86</v>
      </c>
      <c r="H59" s="17">
        <v>85</v>
      </c>
      <c r="I59" s="17">
        <v>89</v>
      </c>
      <c r="J59" s="17">
        <v>87</v>
      </c>
      <c r="K59" s="17">
        <v>85</v>
      </c>
      <c r="L59" s="17">
        <v>82</v>
      </c>
      <c r="M59" s="17">
        <f>SUM(D59:L59)/9</f>
        <v>84.7777777777778</v>
      </c>
      <c r="N59" s="25">
        <f>M59*0.6</f>
        <v>50.8666666666667</v>
      </c>
      <c r="O59" s="16">
        <v>2</v>
      </c>
      <c r="P59" s="17">
        <v>3</v>
      </c>
      <c r="Q59" s="17"/>
      <c r="R59" s="35"/>
      <c r="S59" s="16"/>
      <c r="T59" s="32"/>
      <c r="U59" s="33">
        <f>IF(O59+P59+Q59+R59&gt;10,10,O59+P59+Q59+R59)+N59+S59+T59</f>
        <v>55.8666666666667</v>
      </c>
    </row>
    <row r="60" spans="1:21">
      <c r="A60" s="9">
        <v>58</v>
      </c>
      <c r="B60" s="20" t="s">
        <v>7</v>
      </c>
      <c r="C60" s="15" t="s">
        <v>79</v>
      </c>
      <c r="D60" s="16">
        <v>80</v>
      </c>
      <c r="E60" s="17">
        <v>83</v>
      </c>
      <c r="F60" s="17">
        <v>86</v>
      </c>
      <c r="G60" s="17">
        <v>81</v>
      </c>
      <c r="H60" s="17">
        <v>90</v>
      </c>
      <c r="I60" s="17">
        <v>93</v>
      </c>
      <c r="J60" s="17">
        <v>87</v>
      </c>
      <c r="K60" s="17">
        <v>87</v>
      </c>
      <c r="L60" s="17">
        <v>90</v>
      </c>
      <c r="M60" s="17">
        <f>SUM(D60:L60)/9</f>
        <v>86.3333333333333</v>
      </c>
      <c r="N60" s="25">
        <f>M60*0.6</f>
        <v>51.8</v>
      </c>
      <c r="O60" s="16">
        <v>1</v>
      </c>
      <c r="P60" s="17">
        <v>3</v>
      </c>
      <c r="Q60" s="17"/>
      <c r="R60" s="35"/>
      <c r="S60" s="16"/>
      <c r="T60" s="32"/>
      <c r="U60" s="33">
        <f>IF(O60+P60+Q60+R60&gt;10,10,O60+P60+Q60+R60)+N60+S60+T60</f>
        <v>55.8</v>
      </c>
    </row>
    <row r="61" spans="1:21">
      <c r="A61" s="9">
        <v>59</v>
      </c>
      <c r="B61" s="20" t="s">
        <v>7</v>
      </c>
      <c r="C61" s="15" t="s">
        <v>80</v>
      </c>
      <c r="D61" s="16">
        <v>89</v>
      </c>
      <c r="E61" s="17">
        <v>85</v>
      </c>
      <c r="F61" s="17">
        <v>79</v>
      </c>
      <c r="G61" s="17">
        <v>84</v>
      </c>
      <c r="H61" s="17">
        <v>83</v>
      </c>
      <c r="I61" s="17">
        <v>90</v>
      </c>
      <c r="J61" s="17">
        <v>91</v>
      </c>
      <c r="K61" s="17">
        <v>90</v>
      </c>
      <c r="L61" s="17">
        <v>85</v>
      </c>
      <c r="M61" s="17">
        <f>SUM(D61:L61)/9</f>
        <v>86.2222222222222</v>
      </c>
      <c r="N61" s="25">
        <f>M61*0.6</f>
        <v>51.7333333333333</v>
      </c>
      <c r="O61" s="16">
        <v>1</v>
      </c>
      <c r="P61" s="17">
        <v>3</v>
      </c>
      <c r="Q61" s="17"/>
      <c r="R61" s="35"/>
      <c r="S61" s="16"/>
      <c r="T61" s="32"/>
      <c r="U61" s="33">
        <f>IF(O61+P61+Q61+R61&gt;10,10,O61+P61+Q61+R61)+N61+S61+T61</f>
        <v>55.7333333333333</v>
      </c>
    </row>
    <row r="62" spans="1:21">
      <c r="A62" s="9">
        <v>60</v>
      </c>
      <c r="B62" s="20" t="s">
        <v>6</v>
      </c>
      <c r="C62" s="15" t="s">
        <v>81</v>
      </c>
      <c r="D62" s="16">
        <v>81</v>
      </c>
      <c r="E62" s="17">
        <v>82</v>
      </c>
      <c r="F62" s="17">
        <v>90</v>
      </c>
      <c r="G62" s="17">
        <v>88</v>
      </c>
      <c r="H62" s="17">
        <v>80</v>
      </c>
      <c r="I62" s="17">
        <v>88</v>
      </c>
      <c r="J62" s="17">
        <v>89</v>
      </c>
      <c r="K62" s="17">
        <v>85</v>
      </c>
      <c r="L62" s="17">
        <v>75</v>
      </c>
      <c r="M62" s="17">
        <f>SUM(D62:L62)/9</f>
        <v>84.2222222222222</v>
      </c>
      <c r="N62" s="25">
        <f>M62*0.6</f>
        <v>50.5333333333333</v>
      </c>
      <c r="O62" s="16">
        <v>2</v>
      </c>
      <c r="P62" s="17">
        <v>3</v>
      </c>
      <c r="Q62" s="17"/>
      <c r="R62" s="35"/>
      <c r="S62" s="16"/>
      <c r="T62" s="32"/>
      <c r="U62" s="33">
        <f>IF(O62+P62+Q62+R62&gt;10,10,O62+P62+Q62+R62)+N62+S62+T62</f>
        <v>55.5333333333333</v>
      </c>
    </row>
    <row r="63" spans="1:21">
      <c r="A63" s="9">
        <v>61</v>
      </c>
      <c r="B63" s="20" t="s">
        <v>6</v>
      </c>
      <c r="C63" s="15" t="s">
        <v>82</v>
      </c>
      <c r="D63" s="16">
        <v>74</v>
      </c>
      <c r="E63" s="17">
        <v>80</v>
      </c>
      <c r="F63" s="17">
        <v>89</v>
      </c>
      <c r="G63" s="17">
        <v>87</v>
      </c>
      <c r="H63" s="17">
        <v>87</v>
      </c>
      <c r="I63" s="17">
        <v>84</v>
      </c>
      <c r="J63" s="17">
        <v>92</v>
      </c>
      <c r="K63" s="17">
        <v>80</v>
      </c>
      <c r="L63" s="17">
        <v>85</v>
      </c>
      <c r="M63" s="17">
        <f>SUM(D63:L63)/9</f>
        <v>84.2222222222222</v>
      </c>
      <c r="N63" s="25">
        <f>M63*0.6</f>
        <v>50.5333333333333</v>
      </c>
      <c r="O63" s="16">
        <v>2</v>
      </c>
      <c r="P63" s="17">
        <v>3</v>
      </c>
      <c r="Q63" s="17"/>
      <c r="R63" s="35"/>
      <c r="S63" s="16"/>
      <c r="T63" s="32"/>
      <c r="U63" s="33">
        <f>IF(O63+P63+Q63+R63&gt;10,10,O63+P63+Q63+R63)+N63+S63+T63</f>
        <v>55.5333333333333</v>
      </c>
    </row>
    <row r="64" spans="1:21">
      <c r="A64" s="9">
        <v>62</v>
      </c>
      <c r="B64" s="20" t="s">
        <v>8</v>
      </c>
      <c r="C64" s="15" t="s">
        <v>83</v>
      </c>
      <c r="D64" s="16">
        <v>78</v>
      </c>
      <c r="E64" s="17">
        <v>86</v>
      </c>
      <c r="F64" s="17">
        <v>88</v>
      </c>
      <c r="G64" s="17">
        <v>83</v>
      </c>
      <c r="H64" s="17">
        <v>80</v>
      </c>
      <c r="I64" s="17">
        <v>87</v>
      </c>
      <c r="J64" s="17">
        <v>93</v>
      </c>
      <c r="K64" s="17">
        <v>80</v>
      </c>
      <c r="L64" s="17">
        <v>83</v>
      </c>
      <c r="M64" s="17">
        <f>SUM(D64:L64)/9</f>
        <v>84.2222222222222</v>
      </c>
      <c r="N64" s="25">
        <f>M64*0.6</f>
        <v>50.5333333333333</v>
      </c>
      <c r="O64" s="16">
        <v>2</v>
      </c>
      <c r="P64" s="17">
        <v>3</v>
      </c>
      <c r="Q64" s="17"/>
      <c r="R64" s="35"/>
      <c r="S64" s="16"/>
      <c r="T64" s="32"/>
      <c r="U64" s="33">
        <f>IF(O64+P64+Q64+R64&gt;10,10,O64+P64+Q64+R64)+N64+S64+T64</f>
        <v>55.5333333333333</v>
      </c>
    </row>
    <row r="65" spans="1:21">
      <c r="A65" s="9">
        <v>63</v>
      </c>
      <c r="B65" s="20" t="s">
        <v>8</v>
      </c>
      <c r="C65" s="15" t="s">
        <v>84</v>
      </c>
      <c r="D65" s="16">
        <v>84</v>
      </c>
      <c r="E65" s="17">
        <v>81</v>
      </c>
      <c r="F65" s="17">
        <v>87</v>
      </c>
      <c r="G65" s="17">
        <v>82</v>
      </c>
      <c r="H65" s="17">
        <v>86</v>
      </c>
      <c r="I65" s="17">
        <v>82</v>
      </c>
      <c r="J65" s="17">
        <v>88</v>
      </c>
      <c r="K65" s="17">
        <v>82</v>
      </c>
      <c r="L65" s="17">
        <v>86</v>
      </c>
      <c r="M65" s="17">
        <f>SUM(D65:L65)/9</f>
        <v>84.2222222222222</v>
      </c>
      <c r="N65" s="25">
        <f>M65*0.6</f>
        <v>50.5333333333333</v>
      </c>
      <c r="O65" s="16">
        <v>2</v>
      </c>
      <c r="P65" s="17">
        <v>3</v>
      </c>
      <c r="Q65" s="17"/>
      <c r="R65" s="35"/>
      <c r="S65" s="16"/>
      <c r="T65" s="32"/>
      <c r="U65" s="33">
        <f>IF(O65+P65+Q65+R65&gt;10,10,O65+P65+Q65+R65)+N65+S65+T65</f>
        <v>55.5333333333333</v>
      </c>
    </row>
    <row r="66" spans="1:21">
      <c r="A66" s="9">
        <v>64</v>
      </c>
      <c r="B66" s="20" t="s">
        <v>8</v>
      </c>
      <c r="C66" s="15" t="s">
        <v>85</v>
      </c>
      <c r="D66" s="16">
        <v>92</v>
      </c>
      <c r="E66" s="17">
        <v>84</v>
      </c>
      <c r="F66" s="17">
        <v>82</v>
      </c>
      <c r="G66" s="17">
        <v>86</v>
      </c>
      <c r="H66" s="17">
        <v>75</v>
      </c>
      <c r="I66" s="17">
        <v>91</v>
      </c>
      <c r="J66" s="17">
        <v>88</v>
      </c>
      <c r="K66" s="17">
        <v>87</v>
      </c>
      <c r="L66" s="17">
        <v>86</v>
      </c>
      <c r="M66" s="17">
        <f>SUM(D66:L66)/9</f>
        <v>85.6666666666667</v>
      </c>
      <c r="N66" s="25">
        <f>M66*0.6</f>
        <v>51.4</v>
      </c>
      <c r="O66" s="16">
        <v>1</v>
      </c>
      <c r="P66" s="17">
        <v>3</v>
      </c>
      <c r="Q66" s="17"/>
      <c r="R66" s="35"/>
      <c r="S66" s="16"/>
      <c r="T66" s="32"/>
      <c r="U66" s="33">
        <f>IF(O66+P66+Q66+R66&gt;10,10,O66+P66+Q66+R66)+N66+S66+T66</f>
        <v>55.4</v>
      </c>
    </row>
    <row r="67" spans="1:21">
      <c r="A67" s="9">
        <v>65</v>
      </c>
      <c r="B67" s="20" t="s">
        <v>8</v>
      </c>
      <c r="C67" s="15" t="s">
        <v>86</v>
      </c>
      <c r="D67" s="16">
        <v>85</v>
      </c>
      <c r="E67" s="17">
        <v>88</v>
      </c>
      <c r="F67" s="17">
        <v>76</v>
      </c>
      <c r="G67" s="17">
        <v>82</v>
      </c>
      <c r="H67" s="17">
        <v>85</v>
      </c>
      <c r="I67" s="17">
        <v>85</v>
      </c>
      <c r="J67" s="17">
        <v>92</v>
      </c>
      <c r="K67" s="17">
        <v>80</v>
      </c>
      <c r="L67" s="17">
        <v>82</v>
      </c>
      <c r="M67" s="17">
        <f t="shared" ref="M67:M98" si="6">SUM(D67:L67)/9</f>
        <v>83.8888888888889</v>
      </c>
      <c r="N67" s="25">
        <f t="shared" ref="N67:N98" si="7">M67*0.6</f>
        <v>50.3333333333333</v>
      </c>
      <c r="O67" s="16">
        <v>2</v>
      </c>
      <c r="P67" s="17">
        <v>3</v>
      </c>
      <c r="Q67" s="17"/>
      <c r="R67" s="35"/>
      <c r="S67" s="16"/>
      <c r="T67" s="32"/>
      <c r="U67" s="33">
        <f t="shared" ref="U67:U98" si="8">IF(O67+P67+Q67+R67&gt;10,10,O67+P67+Q67+R67)+N67+S67+T67</f>
        <v>55.3333333333333</v>
      </c>
    </row>
    <row r="68" spans="1:21">
      <c r="A68" s="9">
        <v>66</v>
      </c>
      <c r="B68" s="20" t="s">
        <v>8</v>
      </c>
      <c r="C68" s="15" t="s">
        <v>87</v>
      </c>
      <c r="D68" s="16">
        <v>80</v>
      </c>
      <c r="E68" s="17">
        <v>82</v>
      </c>
      <c r="F68" s="17">
        <v>86</v>
      </c>
      <c r="G68" s="17">
        <v>91</v>
      </c>
      <c r="H68" s="17">
        <v>83</v>
      </c>
      <c r="I68" s="17">
        <v>92</v>
      </c>
      <c r="J68" s="17">
        <v>91</v>
      </c>
      <c r="K68" s="17">
        <v>87</v>
      </c>
      <c r="L68" s="17">
        <v>77</v>
      </c>
      <c r="M68" s="17">
        <f>SUM(D68:L68)/9</f>
        <v>85.4444444444444</v>
      </c>
      <c r="N68" s="25">
        <f>M68*0.6</f>
        <v>51.2666666666667</v>
      </c>
      <c r="O68" s="16">
        <v>1</v>
      </c>
      <c r="P68" s="17">
        <v>3</v>
      </c>
      <c r="Q68" s="17"/>
      <c r="R68" s="35"/>
      <c r="S68" s="16"/>
      <c r="T68" s="32"/>
      <c r="U68" s="33">
        <f>IF(O68+P68+Q68+R68&gt;10,10,O68+P68+Q68+R68)+N68+S68+T68</f>
        <v>55.2666666666667</v>
      </c>
    </row>
    <row r="69" spans="1:21">
      <c r="A69" s="9">
        <v>67</v>
      </c>
      <c r="B69" s="20" t="s">
        <v>6</v>
      </c>
      <c r="C69" s="15" t="s">
        <v>88</v>
      </c>
      <c r="D69" s="16">
        <v>76</v>
      </c>
      <c r="E69" s="17">
        <v>83</v>
      </c>
      <c r="F69" s="17">
        <v>77</v>
      </c>
      <c r="G69" s="17">
        <v>83</v>
      </c>
      <c r="H69" s="17">
        <v>85</v>
      </c>
      <c r="I69" s="17">
        <v>82</v>
      </c>
      <c r="J69" s="17">
        <v>87</v>
      </c>
      <c r="K69" s="17">
        <v>92</v>
      </c>
      <c r="L69" s="17">
        <v>80</v>
      </c>
      <c r="M69" s="17">
        <f>SUM(D69:L69)/9</f>
        <v>82.7777777777778</v>
      </c>
      <c r="N69" s="25">
        <f>M69*0.6</f>
        <v>49.6666666666667</v>
      </c>
      <c r="O69" s="16">
        <v>2</v>
      </c>
      <c r="P69" s="17">
        <v>3</v>
      </c>
      <c r="Q69" s="17"/>
      <c r="R69" s="35"/>
      <c r="S69" s="16"/>
      <c r="T69" s="32"/>
      <c r="U69" s="33">
        <f>IF(O69+P69+Q69+R69&gt;10,10,O69+P69+Q69+R69)+N69+S69+T69</f>
        <v>54.6666666666667</v>
      </c>
    </row>
    <row r="70" spans="1:21">
      <c r="A70" s="9">
        <v>68</v>
      </c>
      <c r="B70" s="20" t="s">
        <v>8</v>
      </c>
      <c r="C70" s="15" t="s">
        <v>89</v>
      </c>
      <c r="D70" s="16">
        <v>90</v>
      </c>
      <c r="E70" s="17">
        <v>82</v>
      </c>
      <c r="F70" s="17">
        <v>85</v>
      </c>
      <c r="G70" s="17">
        <v>87</v>
      </c>
      <c r="H70" s="17">
        <v>70</v>
      </c>
      <c r="I70" s="17">
        <v>88</v>
      </c>
      <c r="J70" s="17">
        <v>88</v>
      </c>
      <c r="K70" s="17">
        <v>80</v>
      </c>
      <c r="L70" s="17">
        <v>87</v>
      </c>
      <c r="M70" s="17">
        <f>SUM(D70:L70)/9</f>
        <v>84.1111111111111</v>
      </c>
      <c r="N70" s="25">
        <f>M70*0.6</f>
        <v>50.4666666666667</v>
      </c>
      <c r="O70" s="16">
        <v>1</v>
      </c>
      <c r="P70" s="17">
        <v>3</v>
      </c>
      <c r="Q70" s="17"/>
      <c r="R70" s="35"/>
      <c r="S70" s="16"/>
      <c r="T70" s="32"/>
      <c r="U70" s="33">
        <f>IF(O70+P70+Q70+R70&gt;10,10,O70+P70+Q70+R70)+N70+S70+T70</f>
        <v>54.4666666666667</v>
      </c>
    </row>
    <row r="71" spans="1:21">
      <c r="A71" s="9">
        <v>69</v>
      </c>
      <c r="B71" s="20" t="s">
        <v>6</v>
      </c>
      <c r="C71" s="15" t="s">
        <v>90</v>
      </c>
      <c r="D71" s="16">
        <v>73</v>
      </c>
      <c r="E71" s="17">
        <v>86</v>
      </c>
      <c r="F71" s="17">
        <v>86</v>
      </c>
      <c r="G71" s="17">
        <v>71</v>
      </c>
      <c r="H71" s="17">
        <v>75</v>
      </c>
      <c r="I71" s="17">
        <v>86</v>
      </c>
      <c r="J71" s="17">
        <v>92</v>
      </c>
      <c r="K71" s="17">
        <v>88</v>
      </c>
      <c r="L71" s="17">
        <v>80</v>
      </c>
      <c r="M71" s="17">
        <f>SUM(D71:L71)/9</f>
        <v>81.8888888888889</v>
      </c>
      <c r="N71" s="25">
        <f>M71*0.6</f>
        <v>49.1333333333333</v>
      </c>
      <c r="O71" s="16">
        <v>2</v>
      </c>
      <c r="P71" s="17">
        <v>3</v>
      </c>
      <c r="Q71" s="17"/>
      <c r="R71" s="35"/>
      <c r="S71" s="16"/>
      <c r="T71" s="32">
        <v>0.22</v>
      </c>
      <c r="U71" s="33">
        <f>IF(O71+P71+Q71+R71&gt;10,10,O71+P71+Q71+R71)+N71+S71+T71</f>
        <v>54.3533333333333</v>
      </c>
    </row>
    <row r="72" spans="1:21">
      <c r="A72" s="9">
        <v>70</v>
      </c>
      <c r="B72" s="37" t="s">
        <v>7</v>
      </c>
      <c r="C72" s="38" t="s">
        <v>91</v>
      </c>
      <c r="D72" s="39">
        <v>88</v>
      </c>
      <c r="E72" s="40">
        <v>78</v>
      </c>
      <c r="F72" s="40">
        <v>85</v>
      </c>
      <c r="G72" s="40">
        <v>80</v>
      </c>
      <c r="H72" s="40">
        <v>70</v>
      </c>
      <c r="I72" s="40">
        <v>81</v>
      </c>
      <c r="J72" s="40">
        <v>93</v>
      </c>
      <c r="K72" s="40">
        <v>86</v>
      </c>
      <c r="L72" s="40">
        <v>87</v>
      </c>
      <c r="M72" s="40">
        <f>SUM(D72:L72)/9</f>
        <v>83.1111111111111</v>
      </c>
      <c r="N72" s="44">
        <f>M72*0.6</f>
        <v>49.8666666666667</v>
      </c>
      <c r="O72" s="39">
        <v>1</v>
      </c>
      <c r="P72" s="40">
        <v>3</v>
      </c>
      <c r="Q72" s="40"/>
      <c r="R72" s="46"/>
      <c r="S72" s="39"/>
      <c r="T72" s="47"/>
      <c r="U72" s="48">
        <f>IF(O72+P72+Q72+R72&gt;10,10,O72+P72+Q72+R72)+N72+S72+T72</f>
        <v>53.8666666666667</v>
      </c>
    </row>
    <row r="73" spans="1:21">
      <c r="A73" s="9">
        <v>71</v>
      </c>
      <c r="B73" s="20" t="s">
        <v>7</v>
      </c>
      <c r="C73" s="15" t="s">
        <v>92</v>
      </c>
      <c r="D73" s="16">
        <v>80</v>
      </c>
      <c r="E73" s="17">
        <v>80</v>
      </c>
      <c r="F73" s="17">
        <v>84</v>
      </c>
      <c r="G73" s="17">
        <v>84</v>
      </c>
      <c r="H73" s="17">
        <v>70</v>
      </c>
      <c r="I73" s="17">
        <v>90</v>
      </c>
      <c r="J73" s="17">
        <v>89</v>
      </c>
      <c r="K73" s="17">
        <v>85</v>
      </c>
      <c r="L73" s="17">
        <v>84</v>
      </c>
      <c r="M73" s="17">
        <f>SUM(D73:L73)/9</f>
        <v>82.8888888888889</v>
      </c>
      <c r="N73" s="25">
        <f>M73*0.6</f>
        <v>49.7333333333333</v>
      </c>
      <c r="O73" s="16">
        <v>1</v>
      </c>
      <c r="P73" s="17">
        <v>3</v>
      </c>
      <c r="Q73" s="17"/>
      <c r="R73" s="35"/>
      <c r="S73" s="16"/>
      <c r="T73" s="32"/>
      <c r="U73" s="33">
        <f>IF(O73+P73+Q73+R73&gt;10,10,O73+P73+Q73+R73)+N73+S73+T73</f>
        <v>53.7333333333333</v>
      </c>
    </row>
    <row r="74" spans="1:21">
      <c r="A74" s="9">
        <v>72</v>
      </c>
      <c r="B74" s="20" t="s">
        <v>8</v>
      </c>
      <c r="C74" s="15" t="s">
        <v>93</v>
      </c>
      <c r="D74" s="16">
        <v>70</v>
      </c>
      <c r="E74" s="17">
        <v>86</v>
      </c>
      <c r="F74" s="17">
        <v>78</v>
      </c>
      <c r="G74" s="17">
        <v>78</v>
      </c>
      <c r="H74" s="17">
        <v>70</v>
      </c>
      <c r="I74" s="17">
        <v>84</v>
      </c>
      <c r="J74" s="17">
        <v>93</v>
      </c>
      <c r="K74" s="17">
        <v>80</v>
      </c>
      <c r="L74" s="17">
        <v>77</v>
      </c>
      <c r="M74" s="17">
        <f>SUM(D74:L74)/9</f>
        <v>79.5555555555556</v>
      </c>
      <c r="N74" s="25">
        <f>M74*0.6</f>
        <v>47.7333333333333</v>
      </c>
      <c r="O74" s="16">
        <v>2</v>
      </c>
      <c r="P74" s="17">
        <v>3</v>
      </c>
      <c r="Q74" s="17"/>
      <c r="R74" s="35"/>
      <c r="S74" s="16"/>
      <c r="T74" s="32"/>
      <c r="U74" s="33">
        <f>IF(O74+P74+Q74+R74&gt;10,10,O74+P74+Q74+R74)+N74+S74+T74</f>
        <v>52.7333333333333</v>
      </c>
    </row>
    <row r="75" spans="1:21">
      <c r="A75" s="9">
        <v>73</v>
      </c>
      <c r="B75" s="20" t="s">
        <v>6</v>
      </c>
      <c r="C75" s="15" t="s">
        <v>94</v>
      </c>
      <c r="D75" s="16">
        <v>74</v>
      </c>
      <c r="E75" s="17">
        <v>75</v>
      </c>
      <c r="F75" s="17">
        <v>86</v>
      </c>
      <c r="G75" s="17">
        <v>86</v>
      </c>
      <c r="H75" s="17">
        <v>77</v>
      </c>
      <c r="I75" s="17">
        <v>88</v>
      </c>
      <c r="J75" s="17">
        <v>93</v>
      </c>
      <c r="K75" s="17">
        <v>70</v>
      </c>
      <c r="L75" s="17">
        <v>70</v>
      </c>
      <c r="M75" s="17">
        <f>SUM(D75:L75)/9</f>
        <v>79.8888888888889</v>
      </c>
      <c r="N75" s="25">
        <f>M75*0.6</f>
        <v>47.9333333333333</v>
      </c>
      <c r="O75" s="16">
        <v>1</v>
      </c>
      <c r="P75" s="17">
        <v>3</v>
      </c>
      <c r="Q75" s="17"/>
      <c r="R75" s="35"/>
      <c r="S75" s="16"/>
      <c r="T75" s="32"/>
      <c r="U75" s="33">
        <f>IF(O75+P75+Q75+R75&gt;10,10,O75+P75+Q75+R75)+N75+S75+T75</f>
        <v>51.9333333333333</v>
      </c>
    </row>
    <row r="76" spans="1:21">
      <c r="A76" s="9">
        <v>74</v>
      </c>
      <c r="B76" s="37" t="s">
        <v>7</v>
      </c>
      <c r="C76" s="38" t="s">
        <v>95</v>
      </c>
      <c r="D76" s="39">
        <v>70</v>
      </c>
      <c r="E76" s="40">
        <v>80</v>
      </c>
      <c r="F76" s="40">
        <v>80</v>
      </c>
      <c r="G76" s="40">
        <v>85</v>
      </c>
      <c r="H76" s="40">
        <v>70</v>
      </c>
      <c r="I76" s="40">
        <v>91</v>
      </c>
      <c r="J76" s="40">
        <v>85</v>
      </c>
      <c r="K76" s="40">
        <v>85</v>
      </c>
      <c r="L76" s="40">
        <v>83</v>
      </c>
      <c r="M76" s="40">
        <f>SUM(D76:L76)/9</f>
        <v>81</v>
      </c>
      <c r="N76" s="44">
        <f>M76*0.6</f>
        <v>48.6</v>
      </c>
      <c r="O76" s="39">
        <v>0</v>
      </c>
      <c r="P76" s="40">
        <v>0</v>
      </c>
      <c r="Q76" s="40"/>
      <c r="R76" s="46"/>
      <c r="S76" s="39"/>
      <c r="T76" s="47"/>
      <c r="U76" s="48">
        <f>IF(O76+P76+Q76+R76&gt;10,10,O76+P76+Q76+R76)+N76+S76+T76</f>
        <v>48.6</v>
      </c>
    </row>
    <row r="77" ht="15" spans="1:21">
      <c r="A77" s="9">
        <v>75</v>
      </c>
      <c r="B77" s="37" t="s">
        <v>7</v>
      </c>
      <c r="C77" s="41" t="s">
        <v>96</v>
      </c>
      <c r="D77" s="42">
        <v>75</v>
      </c>
      <c r="E77" s="43">
        <v>70</v>
      </c>
      <c r="F77" s="43"/>
      <c r="G77" s="43"/>
      <c r="H77" s="43"/>
      <c r="I77" s="43">
        <v>89</v>
      </c>
      <c r="J77" s="43">
        <v>77</v>
      </c>
      <c r="K77" s="43"/>
      <c r="L77" s="43">
        <v>85</v>
      </c>
      <c r="M77" s="43">
        <f>SUM(D77:L77)/9</f>
        <v>44</v>
      </c>
      <c r="N77" s="45">
        <f>M77*0.6</f>
        <v>26.4</v>
      </c>
      <c r="O77" s="42">
        <v>0</v>
      </c>
      <c r="P77" s="43">
        <v>0</v>
      </c>
      <c r="Q77" s="43"/>
      <c r="R77" s="49"/>
      <c r="S77" s="42"/>
      <c r="T77" s="50"/>
      <c r="U77" s="51">
        <f>IF(O77+P77+Q77+R77&gt;10,10,O77+P77+Q77+R77)+N77+S77+T77</f>
        <v>26.4</v>
      </c>
    </row>
    <row r="78" ht="15"/>
  </sheetData>
  <sortState caseSensitive="0" columnSort="0" ref="A3:U77">
    <sortCondition descending="1" ref="U3:U77"/>
  </sortState>
  <mergeCells count="1">
    <mergeCell ref="A1:U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78"/>
  <sheetViews>
    <sheetView tabSelected="1" workbookViewId="0">
      <pane xSplit="4" ySplit="2" topLeftCell="E51" activePane="bottomRight" state="frozen"/>
      <selection/>
      <selection pane="topRight"/>
      <selection pane="bottomLeft"/>
      <selection pane="bottomRight" activeCell="Y48" sqref="Y48"/>
    </sheetView>
  </sheetViews>
  <sheetFormatPr defaultColWidth="9" defaultRowHeight="14.25"/>
  <cols>
    <col min="1" max="1" width="6.5" customWidth="1"/>
    <col min="2" max="3" width="5.625" customWidth="1"/>
    <col min="4" max="4" width="7.125" customWidth="1"/>
    <col min="5" max="5" width="5.5" customWidth="1"/>
    <col min="6" max="6" width="5.375" customWidth="1"/>
    <col min="7" max="8" width="5.625" customWidth="1"/>
    <col min="9" max="9" width="5.375" customWidth="1"/>
    <col min="10" max="10" width="5.625" customWidth="1"/>
    <col min="11" max="11" width="5.5" customWidth="1"/>
    <col min="12" max="13" width="6" customWidth="1"/>
    <col min="14" max="14" width="7.375" customWidth="1"/>
    <col min="15" max="15" width="6.5" customWidth="1"/>
    <col min="16" max="19" width="3.875" customWidth="1"/>
    <col min="20" max="20" width="6.25" customWidth="1"/>
    <col min="21" max="21" width="5.5" customWidth="1"/>
    <col min="22" max="22" width="6.5" customWidth="1"/>
  </cols>
  <sheetData>
    <row r="1" ht="38.45" customHeight="1" spans="2:2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58.5" spans="2:22">
      <c r="B2" s="4" t="s">
        <v>1</v>
      </c>
      <c r="C2" s="5" t="s">
        <v>2</v>
      </c>
      <c r="D2" s="6" t="s">
        <v>3</v>
      </c>
      <c r="E2" s="4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21" t="s">
        <v>14</v>
      </c>
      <c r="P2" s="22" t="s">
        <v>15</v>
      </c>
      <c r="Q2" s="7" t="s">
        <v>16</v>
      </c>
      <c r="R2" s="7" t="s">
        <v>17</v>
      </c>
      <c r="S2" s="6" t="s">
        <v>18</v>
      </c>
      <c r="T2" s="4" t="s">
        <v>19</v>
      </c>
      <c r="U2" s="27" t="s">
        <v>20</v>
      </c>
      <c r="V2" s="28" t="s">
        <v>21</v>
      </c>
    </row>
    <row r="3" ht="15" spans="1:22">
      <c r="A3" s="8" t="s">
        <v>97</v>
      </c>
      <c r="B3" s="9">
        <v>1</v>
      </c>
      <c r="C3" s="10" t="s">
        <v>7</v>
      </c>
      <c r="D3" s="11" t="s">
        <v>22</v>
      </c>
      <c r="E3" s="12">
        <v>83</v>
      </c>
      <c r="F3" s="13">
        <v>85</v>
      </c>
      <c r="G3" s="13">
        <v>92</v>
      </c>
      <c r="H3" s="13">
        <v>90</v>
      </c>
      <c r="I3" s="13">
        <v>88</v>
      </c>
      <c r="J3" s="13">
        <v>92</v>
      </c>
      <c r="K3" s="13">
        <v>88</v>
      </c>
      <c r="L3" s="13">
        <v>86</v>
      </c>
      <c r="M3" s="13">
        <v>85</v>
      </c>
      <c r="N3" s="13">
        <f t="shared" ref="N3:N34" si="0">SUM(E3:M3)/9</f>
        <v>87.6666666666667</v>
      </c>
      <c r="O3" s="23">
        <f t="shared" ref="O3:O34" si="1">N3*0.6</f>
        <v>52.6</v>
      </c>
      <c r="P3" s="24">
        <v>2</v>
      </c>
      <c r="Q3" s="29">
        <v>3</v>
      </c>
      <c r="R3" s="29"/>
      <c r="S3" s="17">
        <v>2</v>
      </c>
      <c r="T3" s="12">
        <v>11.4</v>
      </c>
      <c r="U3" s="30">
        <v>1.6</v>
      </c>
      <c r="V3" s="31">
        <f t="shared" ref="V3:V34" si="2">IF(P3+Q3+R3+S3&gt;10,10,P3+Q3+R3+S3)+O3+T3+U3</f>
        <v>72.6</v>
      </c>
    </row>
    <row r="4" spans="1:22">
      <c r="A4" s="8" t="s">
        <v>97</v>
      </c>
      <c r="B4" s="14">
        <v>2</v>
      </c>
      <c r="C4" s="10" t="s">
        <v>7</v>
      </c>
      <c r="D4" s="15" t="s">
        <v>23</v>
      </c>
      <c r="E4" s="16">
        <v>89</v>
      </c>
      <c r="F4" s="17">
        <v>90</v>
      </c>
      <c r="G4" s="17">
        <v>83</v>
      </c>
      <c r="H4" s="17">
        <v>89</v>
      </c>
      <c r="I4" s="17">
        <v>90</v>
      </c>
      <c r="J4" s="17">
        <v>93</v>
      </c>
      <c r="K4" s="17">
        <v>87</v>
      </c>
      <c r="L4" s="17">
        <v>86</v>
      </c>
      <c r="M4" s="17">
        <v>88</v>
      </c>
      <c r="N4" s="17">
        <f>SUM(E4:M4)/9</f>
        <v>88.3333333333333</v>
      </c>
      <c r="O4" s="25">
        <f>N4*0.6</f>
        <v>53</v>
      </c>
      <c r="P4" s="16">
        <v>2</v>
      </c>
      <c r="Q4" s="17">
        <v>3</v>
      </c>
      <c r="R4" s="17"/>
      <c r="S4" s="17"/>
      <c r="T4" s="16">
        <v>11.4</v>
      </c>
      <c r="U4" s="32">
        <v>1.6</v>
      </c>
      <c r="V4" s="33">
        <f>IF(P4+Q4+R4+S4&gt;10,10,P4+Q4+R4+S4)+O4+T4+U4</f>
        <v>71</v>
      </c>
    </row>
    <row r="5" spans="1:22">
      <c r="A5" s="8" t="s">
        <v>97</v>
      </c>
      <c r="B5" s="9">
        <v>3</v>
      </c>
      <c r="C5" s="10" t="s">
        <v>7</v>
      </c>
      <c r="D5" s="15" t="s">
        <v>24</v>
      </c>
      <c r="E5" s="16">
        <v>93</v>
      </c>
      <c r="F5" s="17">
        <v>83</v>
      </c>
      <c r="G5" s="17">
        <v>80</v>
      </c>
      <c r="H5" s="17">
        <v>85</v>
      </c>
      <c r="I5" s="17">
        <v>88</v>
      </c>
      <c r="J5" s="17">
        <v>93</v>
      </c>
      <c r="K5" s="17">
        <v>88</v>
      </c>
      <c r="L5" s="17">
        <v>88</v>
      </c>
      <c r="M5" s="17">
        <v>83</v>
      </c>
      <c r="N5" s="17">
        <f>SUM(E5:M5)/9</f>
        <v>86.7777777777778</v>
      </c>
      <c r="O5" s="25">
        <f>N5*0.6</f>
        <v>52.0666666666667</v>
      </c>
      <c r="P5" s="16">
        <v>2</v>
      </c>
      <c r="Q5" s="17">
        <v>3</v>
      </c>
      <c r="R5" s="17">
        <v>9</v>
      </c>
      <c r="S5" s="17"/>
      <c r="T5" s="16">
        <v>3</v>
      </c>
      <c r="U5" s="32"/>
      <c r="V5" s="33">
        <f>IF(P5+Q5+R5+S5&gt;10,10,P5+Q5+R5+S5)+O5+T5+U5</f>
        <v>65.0666666666667</v>
      </c>
    </row>
    <row r="6" spans="1:22">
      <c r="A6" s="8" t="s">
        <v>97</v>
      </c>
      <c r="B6" s="9">
        <v>4</v>
      </c>
      <c r="C6" s="10" t="s">
        <v>7</v>
      </c>
      <c r="D6" s="15" t="s">
        <v>25</v>
      </c>
      <c r="E6" s="16">
        <v>87</v>
      </c>
      <c r="F6" s="17">
        <v>93</v>
      </c>
      <c r="G6" s="17">
        <v>90</v>
      </c>
      <c r="H6" s="17">
        <v>91</v>
      </c>
      <c r="I6" s="17">
        <v>83</v>
      </c>
      <c r="J6" s="17">
        <v>94</v>
      </c>
      <c r="K6" s="17">
        <v>88</v>
      </c>
      <c r="L6" s="17">
        <v>90</v>
      </c>
      <c r="M6" s="17">
        <v>84</v>
      </c>
      <c r="N6" s="17">
        <f>SUM(E6:M6)/9</f>
        <v>88.8888888888889</v>
      </c>
      <c r="O6" s="25">
        <f>N6*0.6</f>
        <v>53.3333333333333</v>
      </c>
      <c r="P6" s="16">
        <v>2</v>
      </c>
      <c r="Q6" s="17">
        <v>3</v>
      </c>
      <c r="R6" s="17">
        <v>3</v>
      </c>
      <c r="S6" s="17"/>
      <c r="T6" s="16"/>
      <c r="U6" s="32">
        <v>3.4</v>
      </c>
      <c r="V6" s="33">
        <f>IF(P6+Q6+R6+S6&gt;10,10,P6+Q6+R6+S6)+O6+T6+U6</f>
        <v>64.7333333333333</v>
      </c>
    </row>
    <row r="7" spans="1:22">
      <c r="A7" s="8" t="s">
        <v>97</v>
      </c>
      <c r="B7" s="14">
        <v>5</v>
      </c>
      <c r="C7" s="10" t="s">
        <v>6</v>
      </c>
      <c r="D7" s="15" t="s">
        <v>26</v>
      </c>
      <c r="E7" s="16">
        <v>81</v>
      </c>
      <c r="F7" s="17">
        <v>94</v>
      </c>
      <c r="G7" s="17">
        <v>92</v>
      </c>
      <c r="H7" s="17">
        <v>85</v>
      </c>
      <c r="I7" s="17">
        <v>83</v>
      </c>
      <c r="J7" s="17">
        <v>86</v>
      </c>
      <c r="K7" s="17">
        <v>84</v>
      </c>
      <c r="L7" s="17">
        <v>94</v>
      </c>
      <c r="M7" s="17">
        <v>88</v>
      </c>
      <c r="N7" s="17">
        <f>SUM(E7:M7)/9</f>
        <v>87.4444444444444</v>
      </c>
      <c r="O7" s="25">
        <f>N7*0.6</f>
        <v>52.4666666666667</v>
      </c>
      <c r="P7" s="16">
        <v>2</v>
      </c>
      <c r="Q7" s="17">
        <v>3</v>
      </c>
      <c r="R7" s="17">
        <v>5</v>
      </c>
      <c r="S7" s="17">
        <v>4</v>
      </c>
      <c r="T7" s="16">
        <v>2</v>
      </c>
      <c r="U7" s="32">
        <v>0.22</v>
      </c>
      <c r="V7" s="33">
        <f>IF(P7+Q7+R7+S7&gt;10,10,P7+Q7+R7+S7)+O7+T7+U7</f>
        <v>64.6866666666667</v>
      </c>
    </row>
    <row r="8" spans="1:22">
      <c r="A8" s="8" t="s">
        <v>97</v>
      </c>
      <c r="B8" s="9">
        <v>6</v>
      </c>
      <c r="C8" s="10" t="s">
        <v>6</v>
      </c>
      <c r="D8" s="15" t="s">
        <v>27</v>
      </c>
      <c r="E8" s="16">
        <v>86</v>
      </c>
      <c r="F8" s="17">
        <v>93</v>
      </c>
      <c r="G8" s="17">
        <v>95</v>
      </c>
      <c r="H8" s="17">
        <v>89</v>
      </c>
      <c r="I8" s="17">
        <v>86</v>
      </c>
      <c r="J8" s="17">
        <v>89</v>
      </c>
      <c r="K8" s="17">
        <v>92</v>
      </c>
      <c r="L8" s="17">
        <v>93</v>
      </c>
      <c r="M8" s="17">
        <v>89</v>
      </c>
      <c r="N8" s="17">
        <f>SUM(E8:M8)/9</f>
        <v>90.2222222222222</v>
      </c>
      <c r="O8" s="25">
        <f>N8*0.6</f>
        <v>54.1333333333333</v>
      </c>
      <c r="P8" s="16">
        <v>2</v>
      </c>
      <c r="Q8" s="17">
        <v>3</v>
      </c>
      <c r="R8" s="17"/>
      <c r="S8" s="17"/>
      <c r="T8" s="16">
        <v>2</v>
      </c>
      <c r="U8" s="32">
        <v>1.64</v>
      </c>
      <c r="V8" s="33">
        <f>IF(P8+Q8+R8+S8&gt;10,10,P8+Q8+R8+S8)+O8+T8+U8</f>
        <v>62.7733333333333</v>
      </c>
    </row>
    <row r="9" spans="1:22">
      <c r="A9" s="8" t="s">
        <v>97</v>
      </c>
      <c r="B9" s="9">
        <v>7</v>
      </c>
      <c r="C9" s="10" t="s">
        <v>6</v>
      </c>
      <c r="D9" s="15" t="s">
        <v>28</v>
      </c>
      <c r="E9" s="16">
        <v>89</v>
      </c>
      <c r="F9" s="17">
        <v>90</v>
      </c>
      <c r="G9" s="17">
        <v>83</v>
      </c>
      <c r="H9" s="17">
        <v>85</v>
      </c>
      <c r="I9" s="17">
        <v>78</v>
      </c>
      <c r="J9" s="17">
        <v>91</v>
      </c>
      <c r="K9" s="17">
        <v>89</v>
      </c>
      <c r="L9" s="17">
        <v>94</v>
      </c>
      <c r="M9" s="17">
        <v>87</v>
      </c>
      <c r="N9" s="17">
        <f>SUM(E9:M9)/9</f>
        <v>87.3333333333333</v>
      </c>
      <c r="O9" s="25">
        <f>N9*0.6</f>
        <v>52.4</v>
      </c>
      <c r="P9" s="16">
        <v>2</v>
      </c>
      <c r="Q9" s="17">
        <v>3</v>
      </c>
      <c r="R9" s="17">
        <v>5</v>
      </c>
      <c r="S9" s="17">
        <v>2</v>
      </c>
      <c r="T9" s="16"/>
      <c r="U9" s="32"/>
      <c r="V9" s="33">
        <f>IF(P9+Q9+R9+S9&gt;10,10,P9+Q9+R9+S9)+O9+T9+U9</f>
        <v>62.4</v>
      </c>
    </row>
    <row r="10" spans="1:22">
      <c r="A10" s="8" t="s">
        <v>97</v>
      </c>
      <c r="B10" s="14">
        <v>8</v>
      </c>
      <c r="C10" s="10" t="s">
        <v>8</v>
      </c>
      <c r="D10" s="15" t="s">
        <v>29</v>
      </c>
      <c r="E10" s="16">
        <v>86</v>
      </c>
      <c r="F10" s="17">
        <v>86</v>
      </c>
      <c r="G10" s="17">
        <v>84</v>
      </c>
      <c r="H10" s="17">
        <v>92</v>
      </c>
      <c r="I10" s="17">
        <v>83</v>
      </c>
      <c r="J10" s="17">
        <v>89</v>
      </c>
      <c r="K10" s="17">
        <v>92</v>
      </c>
      <c r="L10" s="17">
        <v>88</v>
      </c>
      <c r="M10" s="17">
        <v>79</v>
      </c>
      <c r="N10" s="17">
        <f>SUM(E10:M10)/9</f>
        <v>86.5555555555556</v>
      </c>
      <c r="O10" s="25">
        <f>N10*0.6</f>
        <v>51.9333333333333</v>
      </c>
      <c r="P10" s="16">
        <v>2</v>
      </c>
      <c r="Q10" s="17">
        <v>3</v>
      </c>
      <c r="R10" s="17"/>
      <c r="S10" s="17"/>
      <c r="T10" s="16">
        <v>3.4</v>
      </c>
      <c r="U10" s="32">
        <v>2</v>
      </c>
      <c r="V10" s="33">
        <f>IF(P10+Q10+R10+S10&gt;10,10,P10+Q10+R10+S10)+O10+T10+U10</f>
        <v>62.3333333333333</v>
      </c>
    </row>
    <row r="11" spans="1:22">
      <c r="A11" s="8" t="s">
        <v>97</v>
      </c>
      <c r="B11" s="9">
        <v>9</v>
      </c>
      <c r="C11" s="10" t="s">
        <v>6</v>
      </c>
      <c r="D11" s="15" t="s">
        <v>30</v>
      </c>
      <c r="E11" s="16">
        <v>92</v>
      </c>
      <c r="F11" s="17">
        <v>90</v>
      </c>
      <c r="G11" s="17">
        <v>90</v>
      </c>
      <c r="H11" s="17">
        <v>84</v>
      </c>
      <c r="I11" s="17">
        <v>74</v>
      </c>
      <c r="J11" s="17">
        <v>89</v>
      </c>
      <c r="K11" s="17">
        <v>90</v>
      </c>
      <c r="L11" s="17">
        <v>88</v>
      </c>
      <c r="M11" s="17">
        <v>85</v>
      </c>
      <c r="N11" s="17">
        <f>SUM(E11:M11)/9</f>
        <v>86.8888888888889</v>
      </c>
      <c r="O11" s="25">
        <f>N11*0.6</f>
        <v>52.1333333333333</v>
      </c>
      <c r="P11" s="16">
        <v>2</v>
      </c>
      <c r="Q11" s="17">
        <v>3</v>
      </c>
      <c r="R11" s="17">
        <v>5</v>
      </c>
      <c r="S11" s="17">
        <v>1</v>
      </c>
      <c r="T11" s="16"/>
      <c r="U11" s="32"/>
      <c r="V11" s="33">
        <f>IF(P11+Q11+R11+S11&gt;10,10,P11+Q11+R11+S11)+O11+T11+U11</f>
        <v>62.1333333333333</v>
      </c>
    </row>
    <row r="12" spans="1:22">
      <c r="A12" s="8" t="s">
        <v>97</v>
      </c>
      <c r="B12" s="9">
        <v>10</v>
      </c>
      <c r="C12" s="10" t="s">
        <v>8</v>
      </c>
      <c r="D12" s="15" t="s">
        <v>31</v>
      </c>
      <c r="E12" s="16">
        <v>72</v>
      </c>
      <c r="F12" s="17">
        <v>85</v>
      </c>
      <c r="G12" s="17">
        <v>95</v>
      </c>
      <c r="H12" s="17">
        <v>90</v>
      </c>
      <c r="I12" s="17">
        <v>88</v>
      </c>
      <c r="J12" s="17">
        <v>88</v>
      </c>
      <c r="K12" s="17">
        <v>90</v>
      </c>
      <c r="L12" s="17">
        <v>88</v>
      </c>
      <c r="M12" s="17">
        <v>85</v>
      </c>
      <c r="N12" s="17">
        <f>SUM(E12:M12)/9</f>
        <v>86.7777777777778</v>
      </c>
      <c r="O12" s="25">
        <f>N12*0.6</f>
        <v>52.0666666666667</v>
      </c>
      <c r="P12" s="16">
        <v>2</v>
      </c>
      <c r="Q12" s="17">
        <v>3</v>
      </c>
      <c r="R12" s="17"/>
      <c r="S12" s="17"/>
      <c r="T12" s="16"/>
      <c r="U12" s="32">
        <v>4.8</v>
      </c>
      <c r="V12" s="33">
        <f>IF(P12+Q12+R12+S12&gt;10,10,P12+Q12+R12+S12)+O12+T12+U12</f>
        <v>61.8666666666667</v>
      </c>
    </row>
    <row r="13" spans="1:22">
      <c r="A13" s="8" t="s">
        <v>97</v>
      </c>
      <c r="B13" s="14">
        <v>11</v>
      </c>
      <c r="C13" s="10" t="s">
        <v>7</v>
      </c>
      <c r="D13" s="15" t="s">
        <v>32</v>
      </c>
      <c r="E13" s="16">
        <v>88</v>
      </c>
      <c r="F13" s="17">
        <v>88</v>
      </c>
      <c r="G13" s="17">
        <v>82</v>
      </c>
      <c r="H13" s="17">
        <v>87</v>
      </c>
      <c r="I13" s="17">
        <v>86</v>
      </c>
      <c r="J13" s="17">
        <v>91</v>
      </c>
      <c r="K13" s="17">
        <v>90</v>
      </c>
      <c r="L13" s="17">
        <v>86</v>
      </c>
      <c r="M13" s="17">
        <v>90</v>
      </c>
      <c r="N13" s="17">
        <f>SUM(E13:M13)/9</f>
        <v>87.5555555555556</v>
      </c>
      <c r="O13" s="25">
        <f>N13*0.6</f>
        <v>52.5333333333333</v>
      </c>
      <c r="P13" s="16">
        <v>2</v>
      </c>
      <c r="Q13" s="17">
        <v>3</v>
      </c>
      <c r="R13" s="17">
        <v>3</v>
      </c>
      <c r="S13" s="17">
        <v>1</v>
      </c>
      <c r="T13" s="16"/>
      <c r="U13" s="32"/>
      <c r="V13" s="33">
        <f>IF(P13+Q13+R13+S13&gt;10,10,P13+Q13+R13+S13)+O13+T13+U13</f>
        <v>61.5333333333333</v>
      </c>
    </row>
    <row r="14" s="1" customFormat="1" spans="1:22">
      <c r="A14" s="8" t="s">
        <v>97</v>
      </c>
      <c r="B14" s="14">
        <v>13</v>
      </c>
      <c r="C14" s="10" t="s">
        <v>7</v>
      </c>
      <c r="D14" s="15" t="s">
        <v>34</v>
      </c>
      <c r="E14" s="16">
        <v>88</v>
      </c>
      <c r="F14" s="17">
        <v>91</v>
      </c>
      <c r="G14" s="17">
        <v>86</v>
      </c>
      <c r="H14" s="17">
        <v>85</v>
      </c>
      <c r="I14" s="17">
        <v>83</v>
      </c>
      <c r="J14" s="17">
        <v>93</v>
      </c>
      <c r="K14" s="17">
        <v>87</v>
      </c>
      <c r="L14" s="17">
        <v>87</v>
      </c>
      <c r="M14" s="17">
        <v>83</v>
      </c>
      <c r="N14" s="17">
        <f>SUM(E14:M14)/9</f>
        <v>87</v>
      </c>
      <c r="O14" s="25">
        <f>N14*0.6</f>
        <v>52.2</v>
      </c>
      <c r="P14" s="16">
        <v>2</v>
      </c>
      <c r="Q14" s="17">
        <v>3</v>
      </c>
      <c r="R14" s="17">
        <v>3</v>
      </c>
      <c r="S14" s="17"/>
      <c r="T14" s="16"/>
      <c r="U14" s="32">
        <v>0.8</v>
      </c>
      <c r="V14" s="33">
        <f>IF(P14+Q14+R14+S14&gt;10,10,P14+Q14+R14+S14)+O14+T14+U14</f>
        <v>61</v>
      </c>
    </row>
    <row r="15" spans="1:22">
      <c r="A15" s="8" t="s">
        <v>97</v>
      </c>
      <c r="B15" s="9">
        <v>14</v>
      </c>
      <c r="C15" s="10" t="s">
        <v>7</v>
      </c>
      <c r="D15" s="15" t="s">
        <v>35</v>
      </c>
      <c r="E15" s="16">
        <v>89</v>
      </c>
      <c r="F15" s="17">
        <v>97</v>
      </c>
      <c r="G15" s="17">
        <v>95</v>
      </c>
      <c r="H15" s="17">
        <v>89</v>
      </c>
      <c r="I15" s="17">
        <v>88</v>
      </c>
      <c r="J15" s="17">
        <v>94</v>
      </c>
      <c r="K15" s="17">
        <v>92</v>
      </c>
      <c r="L15" s="17">
        <v>86</v>
      </c>
      <c r="M15" s="17">
        <v>85</v>
      </c>
      <c r="N15" s="17">
        <f>SUM(E15:M15)/9</f>
        <v>90.5555555555556</v>
      </c>
      <c r="O15" s="25">
        <f>N15*0.6</f>
        <v>54.3333333333333</v>
      </c>
      <c r="P15" s="16">
        <v>1</v>
      </c>
      <c r="Q15" s="17">
        <v>3</v>
      </c>
      <c r="R15" s="17">
        <v>2</v>
      </c>
      <c r="S15" s="17"/>
      <c r="T15" s="16"/>
      <c r="U15" s="32">
        <v>0.4</v>
      </c>
      <c r="V15" s="33">
        <f>IF(P15+Q15+R15+S15&gt;10,10,P15+Q15+R15+S15)+O15+T15+U15</f>
        <v>60.7333333333333</v>
      </c>
    </row>
    <row r="16" spans="1:22">
      <c r="A16" s="8" t="s">
        <v>97</v>
      </c>
      <c r="B16" s="9">
        <v>15</v>
      </c>
      <c r="C16" s="10" t="s">
        <v>7</v>
      </c>
      <c r="D16" s="15" t="s">
        <v>36</v>
      </c>
      <c r="E16" s="18">
        <v>91</v>
      </c>
      <c r="F16" s="19">
        <v>85</v>
      </c>
      <c r="G16" s="19">
        <v>80</v>
      </c>
      <c r="H16" s="19">
        <v>86</v>
      </c>
      <c r="I16" s="19">
        <v>80</v>
      </c>
      <c r="J16" s="19">
        <v>93</v>
      </c>
      <c r="K16" s="19">
        <v>87</v>
      </c>
      <c r="L16" s="19">
        <v>90</v>
      </c>
      <c r="M16" s="19">
        <v>90</v>
      </c>
      <c r="N16" s="19">
        <f>SUM(E16:M16)/9</f>
        <v>86.8888888888889</v>
      </c>
      <c r="O16" s="25">
        <f>N16*0.6</f>
        <v>52.1333333333333</v>
      </c>
      <c r="P16" s="18">
        <v>1</v>
      </c>
      <c r="Q16" s="19">
        <v>3</v>
      </c>
      <c r="R16" s="19">
        <v>4</v>
      </c>
      <c r="S16" s="19"/>
      <c r="T16" s="18"/>
      <c r="U16" s="34"/>
      <c r="V16" s="33">
        <f>IF(P16+Q16+R16+S16&gt;10,10,P16+Q16+R16+S16)+O16+T16+U16</f>
        <v>60.1333333333333</v>
      </c>
    </row>
    <row r="17" spans="1:22">
      <c r="A17" s="8" t="s">
        <v>97</v>
      </c>
      <c r="B17" s="9">
        <v>16</v>
      </c>
      <c r="C17" s="10" t="s">
        <v>7</v>
      </c>
      <c r="D17" s="15" t="s">
        <v>37</v>
      </c>
      <c r="E17" s="16">
        <v>72</v>
      </c>
      <c r="F17" s="17">
        <v>95</v>
      </c>
      <c r="G17" s="17">
        <v>82</v>
      </c>
      <c r="H17" s="17">
        <v>87</v>
      </c>
      <c r="I17" s="17">
        <v>87</v>
      </c>
      <c r="J17" s="17">
        <v>87</v>
      </c>
      <c r="K17" s="17">
        <v>95</v>
      </c>
      <c r="L17" s="17">
        <v>86</v>
      </c>
      <c r="M17" s="17">
        <v>85</v>
      </c>
      <c r="N17" s="17">
        <f>SUM(E17:M17)/9</f>
        <v>86.2222222222222</v>
      </c>
      <c r="O17" s="25">
        <f>N17*0.6</f>
        <v>51.7333333333333</v>
      </c>
      <c r="P17" s="16">
        <v>2</v>
      </c>
      <c r="Q17" s="17">
        <v>3</v>
      </c>
      <c r="R17" s="17"/>
      <c r="S17" s="17">
        <v>3</v>
      </c>
      <c r="T17" s="16"/>
      <c r="U17" s="32"/>
      <c r="V17" s="33">
        <f>IF(P17+Q17+R17+S17&gt;10,10,P17+Q17+R17+S17)+O17+T17+U17</f>
        <v>59.7333333333333</v>
      </c>
    </row>
    <row r="18" spans="1:22">
      <c r="A18" s="8" t="s">
        <v>98</v>
      </c>
      <c r="B18" s="9">
        <v>12</v>
      </c>
      <c r="C18" s="10" t="s">
        <v>6</v>
      </c>
      <c r="D18" s="15" t="s">
        <v>33</v>
      </c>
      <c r="E18" s="16">
        <v>85</v>
      </c>
      <c r="F18" s="17">
        <v>94</v>
      </c>
      <c r="G18" s="17">
        <v>80</v>
      </c>
      <c r="H18" s="17">
        <v>86</v>
      </c>
      <c r="I18" s="17">
        <v>75</v>
      </c>
      <c r="J18" s="17">
        <v>92</v>
      </c>
      <c r="K18" s="17">
        <v>89</v>
      </c>
      <c r="L18" s="17">
        <v>93</v>
      </c>
      <c r="M18" s="17">
        <v>70</v>
      </c>
      <c r="N18" s="26">
        <f>SUM(E18:M18)/9</f>
        <v>84.8888888888889</v>
      </c>
      <c r="O18" s="25">
        <f>N18*0.6</f>
        <v>50.9333333333333</v>
      </c>
      <c r="P18" s="16">
        <v>2</v>
      </c>
      <c r="Q18" s="17">
        <v>3</v>
      </c>
      <c r="R18" s="17">
        <v>7</v>
      </c>
      <c r="S18" s="17"/>
      <c r="T18" s="16"/>
      <c r="U18" s="32">
        <v>0.22</v>
      </c>
      <c r="V18" s="33">
        <f>IF(P18+Q18+R18+S18&gt;10,10,P18+Q18+R18+S18)+O18+T18+U18</f>
        <v>61.1533333333333</v>
      </c>
    </row>
    <row r="19" spans="1:22">
      <c r="A19" s="8" t="s">
        <v>98</v>
      </c>
      <c r="B19" s="14">
        <v>17</v>
      </c>
      <c r="C19" s="10" t="s">
        <v>7</v>
      </c>
      <c r="D19" s="15" t="s">
        <v>38</v>
      </c>
      <c r="E19" s="16">
        <v>84</v>
      </c>
      <c r="F19" s="17">
        <v>93</v>
      </c>
      <c r="G19" s="17">
        <v>86</v>
      </c>
      <c r="H19" s="17">
        <v>82</v>
      </c>
      <c r="I19" s="17">
        <v>85</v>
      </c>
      <c r="J19" s="17">
        <v>93</v>
      </c>
      <c r="K19" s="17">
        <v>90</v>
      </c>
      <c r="L19" s="17">
        <v>88</v>
      </c>
      <c r="M19" s="17">
        <v>87</v>
      </c>
      <c r="N19" s="17">
        <f>SUM(E19:M19)/9</f>
        <v>87.5555555555556</v>
      </c>
      <c r="O19" s="25">
        <f>N19*0.6</f>
        <v>52.5333333333333</v>
      </c>
      <c r="P19" s="16">
        <v>2</v>
      </c>
      <c r="Q19" s="17">
        <v>3</v>
      </c>
      <c r="R19" s="17"/>
      <c r="S19" s="17"/>
      <c r="T19" s="16">
        <v>2</v>
      </c>
      <c r="U19" s="32"/>
      <c r="V19" s="33">
        <f>IF(P19+Q19+R19+S19&gt;10,10,P19+Q19+R19+S19)+O19+T19+U19</f>
        <v>59.5333333333333</v>
      </c>
    </row>
    <row r="20" spans="1:22">
      <c r="A20" s="8" t="s">
        <v>98</v>
      </c>
      <c r="B20" s="9">
        <v>18</v>
      </c>
      <c r="C20" s="10" t="s">
        <v>7</v>
      </c>
      <c r="D20" s="15" t="s">
        <v>39</v>
      </c>
      <c r="E20" s="16">
        <v>82</v>
      </c>
      <c r="F20" s="17">
        <v>83</v>
      </c>
      <c r="G20" s="17">
        <v>91</v>
      </c>
      <c r="H20" s="17">
        <v>88</v>
      </c>
      <c r="I20" s="17">
        <v>87</v>
      </c>
      <c r="J20" s="17">
        <v>94</v>
      </c>
      <c r="K20" s="17">
        <v>92</v>
      </c>
      <c r="L20" s="17">
        <v>88</v>
      </c>
      <c r="M20" s="17">
        <v>91</v>
      </c>
      <c r="N20" s="17">
        <f>SUM(E20:M20)/9</f>
        <v>88.4444444444444</v>
      </c>
      <c r="O20" s="25">
        <f>N20*0.6</f>
        <v>53.0666666666667</v>
      </c>
      <c r="P20" s="16">
        <v>1</v>
      </c>
      <c r="Q20" s="17">
        <v>3</v>
      </c>
      <c r="R20" s="17">
        <v>2</v>
      </c>
      <c r="S20" s="17"/>
      <c r="T20" s="16"/>
      <c r="U20" s="32"/>
      <c r="V20" s="33">
        <f>IF(P20+Q20+R20+S20&gt;10,10,P20+Q20+R20+S20)+O20+T20+U20</f>
        <v>59.0666666666667</v>
      </c>
    </row>
    <row r="21" spans="1:22">
      <c r="A21" s="8" t="s">
        <v>98</v>
      </c>
      <c r="B21" s="9">
        <v>19</v>
      </c>
      <c r="C21" s="10" t="s">
        <v>8</v>
      </c>
      <c r="D21" s="15" t="s">
        <v>40</v>
      </c>
      <c r="E21" s="16">
        <v>94</v>
      </c>
      <c r="F21" s="17">
        <v>83</v>
      </c>
      <c r="G21" s="17">
        <v>81</v>
      </c>
      <c r="H21" s="17">
        <v>90</v>
      </c>
      <c r="I21" s="17">
        <v>90</v>
      </c>
      <c r="J21" s="17">
        <v>90</v>
      </c>
      <c r="K21" s="17">
        <v>89</v>
      </c>
      <c r="L21" s="17">
        <v>84</v>
      </c>
      <c r="M21" s="17">
        <v>85</v>
      </c>
      <c r="N21" s="17">
        <f>SUM(E21:M21)/9</f>
        <v>87.3333333333333</v>
      </c>
      <c r="O21" s="25">
        <f>N21*0.6</f>
        <v>52.4</v>
      </c>
      <c r="P21" s="16">
        <v>2</v>
      </c>
      <c r="Q21" s="17">
        <v>3</v>
      </c>
      <c r="R21" s="17"/>
      <c r="S21" s="17"/>
      <c r="T21" s="16"/>
      <c r="U21" s="32">
        <v>1.5</v>
      </c>
      <c r="V21" s="33">
        <f>IF(P21+Q21+R21+S21&gt;10,10,P21+Q21+R21+S21)+O21+T21+U21</f>
        <v>58.9</v>
      </c>
    </row>
    <row r="22" spans="1:22">
      <c r="A22" s="8" t="s">
        <v>98</v>
      </c>
      <c r="B22" s="14">
        <v>20</v>
      </c>
      <c r="C22" s="10" t="s">
        <v>6</v>
      </c>
      <c r="D22" s="15" t="s">
        <v>41</v>
      </c>
      <c r="E22" s="16">
        <v>88</v>
      </c>
      <c r="F22" s="17">
        <v>90</v>
      </c>
      <c r="G22" s="17">
        <v>81</v>
      </c>
      <c r="H22" s="17">
        <v>83</v>
      </c>
      <c r="I22" s="17">
        <v>90</v>
      </c>
      <c r="J22" s="17">
        <v>87</v>
      </c>
      <c r="K22" s="17">
        <v>92</v>
      </c>
      <c r="L22" s="17">
        <v>80</v>
      </c>
      <c r="M22" s="17">
        <v>70</v>
      </c>
      <c r="N22" s="17">
        <f>SUM(E22:M22)/9</f>
        <v>84.5555555555556</v>
      </c>
      <c r="O22" s="25">
        <f>N22*0.6</f>
        <v>50.7333333333333</v>
      </c>
      <c r="P22" s="16">
        <v>2</v>
      </c>
      <c r="Q22" s="17">
        <v>3</v>
      </c>
      <c r="R22" s="17"/>
      <c r="S22" s="17">
        <v>3</v>
      </c>
      <c r="T22" s="16"/>
      <c r="U22" s="32"/>
      <c r="V22" s="33">
        <f>IF(P22+Q22+R22+S22&gt;10,10,P22+Q22+R22+S22)+O22+T22+U22</f>
        <v>58.7333333333333</v>
      </c>
    </row>
    <row r="23" spans="1:22">
      <c r="A23" s="8" t="s">
        <v>98</v>
      </c>
      <c r="B23" s="9">
        <v>21</v>
      </c>
      <c r="C23" s="10" t="s">
        <v>7</v>
      </c>
      <c r="D23" s="15" t="s">
        <v>42</v>
      </c>
      <c r="E23" s="16">
        <v>89</v>
      </c>
      <c r="F23" s="17">
        <v>94</v>
      </c>
      <c r="G23" s="17">
        <v>90</v>
      </c>
      <c r="H23" s="17">
        <v>87</v>
      </c>
      <c r="I23" s="17">
        <v>81</v>
      </c>
      <c r="J23" s="17">
        <v>93</v>
      </c>
      <c r="K23" s="17">
        <v>89</v>
      </c>
      <c r="L23" s="17">
        <v>88</v>
      </c>
      <c r="M23" s="17">
        <v>88</v>
      </c>
      <c r="N23" s="17">
        <f>SUM(E23:M23)/9</f>
        <v>88.7777777777778</v>
      </c>
      <c r="O23" s="25">
        <f>N23*0.6</f>
        <v>53.2666666666667</v>
      </c>
      <c r="P23" s="16">
        <v>2</v>
      </c>
      <c r="Q23" s="17">
        <v>3</v>
      </c>
      <c r="R23" s="17"/>
      <c r="S23" s="17"/>
      <c r="T23" s="16"/>
      <c r="U23" s="32">
        <v>0.4</v>
      </c>
      <c r="V23" s="33">
        <f>IF(P23+Q23+R23+S23&gt;10,10,P23+Q23+R23+S23)+O23+T23+U23</f>
        <v>58.6666666666667</v>
      </c>
    </row>
    <row r="24" spans="1:22">
      <c r="A24" s="8" t="s">
        <v>98</v>
      </c>
      <c r="B24" s="9">
        <v>22</v>
      </c>
      <c r="C24" s="20" t="s">
        <v>8</v>
      </c>
      <c r="D24" s="15" t="s">
        <v>43</v>
      </c>
      <c r="E24" s="16">
        <v>81</v>
      </c>
      <c r="F24" s="17">
        <v>84</v>
      </c>
      <c r="G24" s="17">
        <v>90</v>
      </c>
      <c r="H24" s="17">
        <v>87</v>
      </c>
      <c r="I24" s="17">
        <v>90</v>
      </c>
      <c r="J24" s="17">
        <v>90</v>
      </c>
      <c r="K24" s="17">
        <v>89</v>
      </c>
      <c r="L24" s="17">
        <v>90</v>
      </c>
      <c r="M24" s="17">
        <v>81</v>
      </c>
      <c r="N24" s="17">
        <f>SUM(E24:M24)/9</f>
        <v>86.8888888888889</v>
      </c>
      <c r="O24" s="25">
        <f>N24*0.6</f>
        <v>52.1333333333333</v>
      </c>
      <c r="P24" s="16">
        <v>2</v>
      </c>
      <c r="Q24" s="17">
        <v>3</v>
      </c>
      <c r="R24" s="17"/>
      <c r="S24" s="35"/>
      <c r="T24" s="16"/>
      <c r="U24" s="32">
        <v>1.5</v>
      </c>
      <c r="V24" s="33">
        <f>IF(P24+Q24+R24+S24&gt;10,10,P24+Q24+R24+S24)+O24+T24+U24</f>
        <v>58.6333333333333</v>
      </c>
    </row>
    <row r="25" s="1" customFormat="1" spans="1:22">
      <c r="A25" s="8" t="s">
        <v>98</v>
      </c>
      <c r="B25" s="14">
        <v>23</v>
      </c>
      <c r="C25" s="20" t="s">
        <v>6</v>
      </c>
      <c r="D25" s="15" t="s">
        <v>44</v>
      </c>
      <c r="E25" s="18">
        <v>82</v>
      </c>
      <c r="F25" s="19">
        <v>86</v>
      </c>
      <c r="G25" s="19">
        <v>89</v>
      </c>
      <c r="H25" s="19">
        <v>91</v>
      </c>
      <c r="I25" s="19">
        <v>77</v>
      </c>
      <c r="J25" s="19">
        <v>87</v>
      </c>
      <c r="K25" s="19">
        <v>88</v>
      </c>
      <c r="L25" s="19">
        <v>88</v>
      </c>
      <c r="M25" s="19">
        <v>80</v>
      </c>
      <c r="N25" s="19">
        <f>SUM(E25:M25)/9</f>
        <v>85.3333333333333</v>
      </c>
      <c r="O25" s="25">
        <f>N25*0.6</f>
        <v>51.2</v>
      </c>
      <c r="P25" s="18">
        <v>2</v>
      </c>
      <c r="Q25" s="19">
        <v>3</v>
      </c>
      <c r="R25" s="19"/>
      <c r="S25" s="36">
        <v>2</v>
      </c>
      <c r="T25" s="18"/>
      <c r="U25" s="34">
        <v>0.4</v>
      </c>
      <c r="V25" s="33">
        <f>IF(P25+Q25+R25+S25&gt;10,10,P25+Q25+R25+S25)+O25+T25+U25</f>
        <v>58.6</v>
      </c>
    </row>
    <row r="26" spans="1:22">
      <c r="A26" s="8" t="s">
        <v>98</v>
      </c>
      <c r="B26" s="9">
        <v>24</v>
      </c>
      <c r="C26" s="20" t="s">
        <v>8</v>
      </c>
      <c r="D26" s="15" t="s">
        <v>45</v>
      </c>
      <c r="E26" s="16">
        <v>83</v>
      </c>
      <c r="F26" s="17">
        <v>85</v>
      </c>
      <c r="G26" s="17">
        <v>89</v>
      </c>
      <c r="H26" s="17">
        <v>87</v>
      </c>
      <c r="I26" s="17">
        <v>90</v>
      </c>
      <c r="J26" s="17">
        <v>90</v>
      </c>
      <c r="K26" s="17">
        <v>94</v>
      </c>
      <c r="L26" s="17">
        <v>85</v>
      </c>
      <c r="M26" s="17">
        <v>85</v>
      </c>
      <c r="N26" s="17">
        <f>SUM(E26:M26)/9</f>
        <v>87.5555555555556</v>
      </c>
      <c r="O26" s="25">
        <f>N26*0.6</f>
        <v>52.5333333333333</v>
      </c>
      <c r="P26" s="16">
        <v>2</v>
      </c>
      <c r="Q26" s="17">
        <v>3</v>
      </c>
      <c r="R26" s="17"/>
      <c r="S26" s="35">
        <v>1</v>
      </c>
      <c r="T26" s="16"/>
      <c r="U26" s="32"/>
      <c r="V26" s="33">
        <f>IF(P26+Q26+R26+S26&gt;10,10,P26+Q26+R26+S26)+O26+T26+U26</f>
        <v>58.5333333333333</v>
      </c>
    </row>
    <row r="27" spans="1:22">
      <c r="A27" s="8" t="s">
        <v>98</v>
      </c>
      <c r="B27" s="9">
        <v>25</v>
      </c>
      <c r="C27" s="20" t="s">
        <v>6</v>
      </c>
      <c r="D27" s="15" t="s">
        <v>46</v>
      </c>
      <c r="E27" s="16">
        <v>85</v>
      </c>
      <c r="F27" s="17">
        <v>86</v>
      </c>
      <c r="G27" s="17">
        <v>91</v>
      </c>
      <c r="H27" s="17">
        <v>81</v>
      </c>
      <c r="I27" s="17">
        <v>81</v>
      </c>
      <c r="J27" s="17">
        <v>85</v>
      </c>
      <c r="K27" s="17">
        <v>88</v>
      </c>
      <c r="L27" s="17">
        <v>93</v>
      </c>
      <c r="M27" s="17">
        <v>85</v>
      </c>
      <c r="N27" s="17">
        <f>SUM(E27:M27)/9</f>
        <v>86.1111111111111</v>
      </c>
      <c r="O27" s="25">
        <f>N27*0.6</f>
        <v>51.6666666666667</v>
      </c>
      <c r="P27" s="16">
        <v>2</v>
      </c>
      <c r="Q27" s="17">
        <v>3</v>
      </c>
      <c r="R27" s="17"/>
      <c r="S27" s="35"/>
      <c r="T27" s="16"/>
      <c r="U27" s="32">
        <v>1.82</v>
      </c>
      <c r="V27" s="33">
        <f>IF(P27+Q27+R27+S27&gt;10,10,P27+Q27+R27+S27)+O27+T27+U27</f>
        <v>58.4866666666667</v>
      </c>
    </row>
    <row r="28" spans="1:22">
      <c r="A28" s="8" t="s">
        <v>98</v>
      </c>
      <c r="B28" s="14">
        <v>26</v>
      </c>
      <c r="C28" s="20" t="s">
        <v>6</v>
      </c>
      <c r="D28" s="15" t="s">
        <v>47</v>
      </c>
      <c r="E28" s="16">
        <v>84</v>
      </c>
      <c r="F28" s="17">
        <v>92</v>
      </c>
      <c r="G28" s="17">
        <v>90</v>
      </c>
      <c r="H28" s="17">
        <v>88</v>
      </c>
      <c r="I28" s="17">
        <v>88</v>
      </c>
      <c r="J28" s="17">
        <v>88</v>
      </c>
      <c r="K28" s="17">
        <v>91</v>
      </c>
      <c r="L28" s="17">
        <v>90</v>
      </c>
      <c r="M28" s="17">
        <v>88</v>
      </c>
      <c r="N28" s="17">
        <f>SUM(E28:M28)/9</f>
        <v>88.7777777777778</v>
      </c>
      <c r="O28" s="25">
        <f>N28*0.6</f>
        <v>53.2666666666667</v>
      </c>
      <c r="P28" s="16">
        <v>2</v>
      </c>
      <c r="Q28" s="17">
        <v>3</v>
      </c>
      <c r="R28" s="17"/>
      <c r="S28" s="35"/>
      <c r="T28" s="16"/>
      <c r="U28" s="32">
        <v>0.22</v>
      </c>
      <c r="V28" s="33">
        <f>IF(P28+Q28+R28+S28&gt;10,10,P28+Q28+R28+S28)+O28+T28+U28</f>
        <v>58.4866666666667</v>
      </c>
    </row>
    <row r="29" spans="1:22">
      <c r="A29" s="8" t="s">
        <v>98</v>
      </c>
      <c r="B29" s="9">
        <v>27</v>
      </c>
      <c r="C29" s="20" t="s">
        <v>7</v>
      </c>
      <c r="D29" s="15" t="s">
        <v>48</v>
      </c>
      <c r="E29" s="16">
        <v>90</v>
      </c>
      <c r="F29" s="17">
        <v>88</v>
      </c>
      <c r="G29" s="17">
        <v>85</v>
      </c>
      <c r="H29" s="17">
        <v>91</v>
      </c>
      <c r="I29" s="17">
        <v>90</v>
      </c>
      <c r="J29" s="17">
        <v>92</v>
      </c>
      <c r="K29" s="17">
        <v>90</v>
      </c>
      <c r="L29" s="17">
        <v>88</v>
      </c>
      <c r="M29" s="17">
        <v>88</v>
      </c>
      <c r="N29" s="17">
        <f>SUM(E29:M29)/9</f>
        <v>89.1111111111111</v>
      </c>
      <c r="O29" s="25">
        <f>N29*0.6</f>
        <v>53.4666666666667</v>
      </c>
      <c r="P29" s="16">
        <v>2</v>
      </c>
      <c r="Q29" s="17">
        <v>3</v>
      </c>
      <c r="R29" s="17"/>
      <c r="S29" s="35"/>
      <c r="T29" s="16"/>
      <c r="U29" s="32"/>
      <c r="V29" s="33">
        <f>IF(P29+Q29+R29+S29&gt;10,10,P29+Q29+R29+S29)+O29+T29+U29</f>
        <v>58.4666666666667</v>
      </c>
    </row>
    <row r="30" spans="1:22">
      <c r="A30" s="8" t="s">
        <v>98</v>
      </c>
      <c r="B30" s="9">
        <v>28</v>
      </c>
      <c r="C30" s="20" t="s">
        <v>7</v>
      </c>
      <c r="D30" s="15" t="s">
        <v>49</v>
      </c>
      <c r="E30" s="16">
        <v>80</v>
      </c>
      <c r="F30" s="17">
        <v>80</v>
      </c>
      <c r="G30" s="17">
        <v>83</v>
      </c>
      <c r="H30" s="17">
        <v>83</v>
      </c>
      <c r="I30" s="17">
        <v>78</v>
      </c>
      <c r="J30" s="17">
        <v>89</v>
      </c>
      <c r="K30" s="17">
        <v>93</v>
      </c>
      <c r="L30" s="17">
        <v>86</v>
      </c>
      <c r="M30" s="17">
        <v>88</v>
      </c>
      <c r="N30" s="17">
        <f>SUM(E30:M30)/9</f>
        <v>84.4444444444444</v>
      </c>
      <c r="O30" s="25">
        <f>N30*0.6</f>
        <v>50.6666666666667</v>
      </c>
      <c r="P30" s="16">
        <v>1</v>
      </c>
      <c r="Q30" s="17">
        <v>3</v>
      </c>
      <c r="R30" s="17">
        <v>2</v>
      </c>
      <c r="S30" s="35"/>
      <c r="T30" s="16"/>
      <c r="U30" s="32">
        <v>1.6</v>
      </c>
      <c r="V30" s="33">
        <f>IF(P30+Q30+R30+S30&gt;10,10,P30+Q30+R30+S30)+O30+T30+U30</f>
        <v>58.2666666666667</v>
      </c>
    </row>
    <row r="31" s="2" customFormat="1" spans="1:32">
      <c r="A31" s="8" t="s">
        <v>98</v>
      </c>
      <c r="B31" s="14">
        <v>29</v>
      </c>
      <c r="C31" s="20" t="s">
        <v>7</v>
      </c>
      <c r="D31" s="15" t="s">
        <v>50</v>
      </c>
      <c r="E31" s="16">
        <v>83</v>
      </c>
      <c r="F31" s="17">
        <v>92</v>
      </c>
      <c r="G31" s="17">
        <v>92</v>
      </c>
      <c r="H31" s="17">
        <v>88</v>
      </c>
      <c r="I31" s="17">
        <v>81</v>
      </c>
      <c r="J31" s="17">
        <v>94</v>
      </c>
      <c r="K31" s="17">
        <v>92</v>
      </c>
      <c r="L31" s="17">
        <v>88</v>
      </c>
      <c r="M31" s="17">
        <v>88</v>
      </c>
      <c r="N31" s="17">
        <f>SUM(E31:M31)/9</f>
        <v>88.6666666666667</v>
      </c>
      <c r="O31" s="25">
        <f>N31*0.6</f>
        <v>53.2</v>
      </c>
      <c r="P31" s="16">
        <v>2</v>
      </c>
      <c r="Q31" s="17">
        <v>3</v>
      </c>
      <c r="R31" s="17"/>
      <c r="S31" s="35"/>
      <c r="T31" s="16"/>
      <c r="U31" s="32"/>
      <c r="V31" s="33">
        <f>IF(P31+Q31+R31+S31&gt;10,10,P31+Q31+R31+S31)+O31+T31+U31</f>
        <v>58.2</v>
      </c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22">
      <c r="A32" s="8" t="s">
        <v>98</v>
      </c>
      <c r="B32" s="9">
        <v>30</v>
      </c>
      <c r="C32" s="20" t="s">
        <v>8</v>
      </c>
      <c r="D32" s="15" t="s">
        <v>51</v>
      </c>
      <c r="E32" s="16">
        <v>80</v>
      </c>
      <c r="F32" s="17">
        <v>84</v>
      </c>
      <c r="G32" s="17">
        <v>88</v>
      </c>
      <c r="H32" s="17">
        <v>87</v>
      </c>
      <c r="I32" s="17">
        <v>80</v>
      </c>
      <c r="J32" s="17">
        <v>87</v>
      </c>
      <c r="K32" s="17">
        <v>89</v>
      </c>
      <c r="L32" s="17">
        <v>82</v>
      </c>
      <c r="M32" s="17">
        <v>80</v>
      </c>
      <c r="N32" s="17">
        <f>SUM(E32:M32)/9</f>
        <v>84.1111111111111</v>
      </c>
      <c r="O32" s="25">
        <f>N32*0.6</f>
        <v>50.4666666666667</v>
      </c>
      <c r="P32" s="16">
        <v>2</v>
      </c>
      <c r="Q32" s="17">
        <v>3</v>
      </c>
      <c r="R32" s="17">
        <v>2</v>
      </c>
      <c r="S32" s="35"/>
      <c r="T32" s="16"/>
      <c r="U32" s="32">
        <v>0.6</v>
      </c>
      <c r="V32" s="33">
        <f>IF(P32+Q32+R32+S32&gt;10,10,P32+Q32+R32+S32)+O32+T32+U32</f>
        <v>58.0666666666667</v>
      </c>
    </row>
    <row r="33" spans="1:22">
      <c r="A33" s="8" t="s">
        <v>98</v>
      </c>
      <c r="B33" s="9">
        <v>31</v>
      </c>
      <c r="C33" s="20" t="s">
        <v>8</v>
      </c>
      <c r="D33" s="15" t="s">
        <v>52</v>
      </c>
      <c r="E33" s="16">
        <v>82</v>
      </c>
      <c r="F33" s="17">
        <v>84</v>
      </c>
      <c r="G33" s="17">
        <v>84</v>
      </c>
      <c r="H33" s="17">
        <v>81</v>
      </c>
      <c r="I33" s="17">
        <v>83</v>
      </c>
      <c r="J33" s="17">
        <v>94</v>
      </c>
      <c r="K33" s="17">
        <v>90</v>
      </c>
      <c r="L33" s="17">
        <v>80</v>
      </c>
      <c r="M33" s="17">
        <v>87</v>
      </c>
      <c r="N33" s="17">
        <f>SUM(E33:M33)/9</f>
        <v>85</v>
      </c>
      <c r="O33" s="25">
        <f>N33*0.6</f>
        <v>51</v>
      </c>
      <c r="P33" s="16">
        <v>2</v>
      </c>
      <c r="Q33" s="17">
        <v>3</v>
      </c>
      <c r="R33" s="17">
        <v>2</v>
      </c>
      <c r="S33" s="35"/>
      <c r="T33" s="16"/>
      <c r="U33" s="32"/>
      <c r="V33" s="33">
        <f>IF(P33+Q33+R33+S33&gt;10,10,P33+Q33+R33+S33)+O33+T33+U33</f>
        <v>58</v>
      </c>
    </row>
    <row r="34" spans="1:22">
      <c r="A34" s="8" t="s">
        <v>98</v>
      </c>
      <c r="B34" s="14">
        <v>32</v>
      </c>
      <c r="C34" s="20" t="s">
        <v>7</v>
      </c>
      <c r="D34" s="15" t="s">
        <v>53</v>
      </c>
      <c r="E34" s="16">
        <v>81</v>
      </c>
      <c r="F34" s="17">
        <v>82</v>
      </c>
      <c r="G34" s="17">
        <v>89</v>
      </c>
      <c r="H34" s="17">
        <v>90</v>
      </c>
      <c r="I34" s="17">
        <v>86</v>
      </c>
      <c r="J34" s="17">
        <v>92</v>
      </c>
      <c r="K34" s="17">
        <v>88</v>
      </c>
      <c r="L34" s="17">
        <v>86</v>
      </c>
      <c r="M34" s="17">
        <v>85</v>
      </c>
      <c r="N34" s="17">
        <f>SUM(E34:M34)/9</f>
        <v>86.5555555555556</v>
      </c>
      <c r="O34" s="25">
        <f>N34*0.6</f>
        <v>51.9333333333333</v>
      </c>
      <c r="P34" s="16">
        <v>2</v>
      </c>
      <c r="Q34" s="17">
        <v>3</v>
      </c>
      <c r="R34" s="17"/>
      <c r="S34" s="35">
        <v>1</v>
      </c>
      <c r="T34" s="16"/>
      <c r="U34" s="32"/>
      <c r="V34" s="33">
        <f>IF(P34+Q34+R34+S34&gt;10,10,P34+Q34+R34+S34)+O34+T34+U34</f>
        <v>57.9333333333333</v>
      </c>
    </row>
    <row r="35" spans="1:22">
      <c r="A35" s="8" t="s">
        <v>98</v>
      </c>
      <c r="B35" s="9">
        <v>33</v>
      </c>
      <c r="C35" s="20" t="s">
        <v>6</v>
      </c>
      <c r="D35" s="15" t="s">
        <v>54</v>
      </c>
      <c r="E35" s="16">
        <v>83</v>
      </c>
      <c r="F35" s="17">
        <v>84</v>
      </c>
      <c r="G35" s="17">
        <v>77</v>
      </c>
      <c r="H35" s="17">
        <v>88</v>
      </c>
      <c r="I35" s="17">
        <v>77</v>
      </c>
      <c r="J35" s="17">
        <v>89</v>
      </c>
      <c r="K35" s="17">
        <v>86</v>
      </c>
      <c r="L35" s="17">
        <v>90</v>
      </c>
      <c r="M35" s="17">
        <v>85</v>
      </c>
      <c r="N35" s="17">
        <f t="shared" ref="N35:N66" si="3">SUM(E35:M35)/9</f>
        <v>84.3333333333333</v>
      </c>
      <c r="O35" s="25">
        <f t="shared" ref="O35:O66" si="4">N35*0.6</f>
        <v>50.6</v>
      </c>
      <c r="P35" s="16">
        <v>2</v>
      </c>
      <c r="Q35" s="17">
        <v>3</v>
      </c>
      <c r="R35" s="17">
        <v>2</v>
      </c>
      <c r="S35" s="35"/>
      <c r="T35" s="16"/>
      <c r="U35" s="32">
        <v>0.22</v>
      </c>
      <c r="V35" s="33">
        <f t="shared" ref="V35:V66" si="5">IF(P35+Q35+R35+S35&gt;10,10,P35+Q35+R35+S35)+O35+T35+U35</f>
        <v>57.82</v>
      </c>
    </row>
    <row r="36" spans="1:22">
      <c r="A36" s="8" t="s">
        <v>98</v>
      </c>
      <c r="B36" s="9">
        <v>34</v>
      </c>
      <c r="C36" s="20" t="s">
        <v>7</v>
      </c>
      <c r="D36" s="15" t="s">
        <v>55</v>
      </c>
      <c r="E36" s="16">
        <v>84</v>
      </c>
      <c r="F36" s="17">
        <v>80</v>
      </c>
      <c r="G36" s="17">
        <v>87</v>
      </c>
      <c r="H36" s="17">
        <v>91</v>
      </c>
      <c r="I36" s="17">
        <v>93</v>
      </c>
      <c r="J36" s="17">
        <v>93</v>
      </c>
      <c r="K36" s="17">
        <v>88</v>
      </c>
      <c r="L36" s="17">
        <v>87</v>
      </c>
      <c r="M36" s="17">
        <v>88</v>
      </c>
      <c r="N36" s="17">
        <f>SUM(E36:M36)/9</f>
        <v>87.8888888888889</v>
      </c>
      <c r="O36" s="25">
        <f>N36*0.6</f>
        <v>52.7333333333333</v>
      </c>
      <c r="P36" s="16">
        <v>2</v>
      </c>
      <c r="Q36" s="17">
        <v>3</v>
      </c>
      <c r="R36" s="17"/>
      <c r="S36" s="35"/>
      <c r="T36" s="16"/>
      <c r="U36" s="32"/>
      <c r="V36" s="33">
        <f>IF(P36+Q36+R36+S36&gt;10,10,P36+Q36+R36+S36)+O36+T36+U36</f>
        <v>57.7333333333333</v>
      </c>
    </row>
    <row r="37" spans="1:22">
      <c r="A37" s="8" t="s">
        <v>98</v>
      </c>
      <c r="B37" s="14">
        <v>35</v>
      </c>
      <c r="C37" s="20" t="s">
        <v>7</v>
      </c>
      <c r="D37" s="15" t="s">
        <v>56</v>
      </c>
      <c r="E37" s="16">
        <v>90</v>
      </c>
      <c r="F37" s="17">
        <v>81</v>
      </c>
      <c r="G37" s="17">
        <v>87</v>
      </c>
      <c r="H37" s="17">
        <v>88</v>
      </c>
      <c r="I37" s="17">
        <v>85</v>
      </c>
      <c r="J37" s="17">
        <v>93</v>
      </c>
      <c r="K37" s="17">
        <v>92</v>
      </c>
      <c r="L37" s="17">
        <v>85</v>
      </c>
      <c r="M37" s="17">
        <v>90</v>
      </c>
      <c r="N37" s="17">
        <f>SUM(E37:M37)/9</f>
        <v>87.8888888888889</v>
      </c>
      <c r="O37" s="25">
        <f>N37*0.6</f>
        <v>52.7333333333333</v>
      </c>
      <c r="P37" s="16">
        <v>2</v>
      </c>
      <c r="Q37" s="17">
        <v>3</v>
      </c>
      <c r="R37" s="17"/>
      <c r="S37" s="35"/>
      <c r="T37" s="16"/>
      <c r="U37" s="32"/>
      <c r="V37" s="33">
        <f>IF(P37+Q37+R37+S37&gt;10,10,P37+Q37+R37+S37)+O37+T37+U37</f>
        <v>57.7333333333333</v>
      </c>
    </row>
    <row r="38" spans="1:22">
      <c r="A38" s="8" t="s">
        <v>98</v>
      </c>
      <c r="B38" s="9">
        <v>36</v>
      </c>
      <c r="C38" s="20" t="s">
        <v>6</v>
      </c>
      <c r="D38" s="15" t="s">
        <v>57</v>
      </c>
      <c r="E38" s="16">
        <v>85</v>
      </c>
      <c r="F38" s="17">
        <v>88</v>
      </c>
      <c r="G38" s="17">
        <v>85</v>
      </c>
      <c r="H38" s="17">
        <v>91</v>
      </c>
      <c r="I38" s="17">
        <v>81</v>
      </c>
      <c r="J38" s="17">
        <v>91</v>
      </c>
      <c r="K38" s="17">
        <v>89</v>
      </c>
      <c r="L38" s="17">
        <v>94</v>
      </c>
      <c r="M38" s="17">
        <v>83</v>
      </c>
      <c r="N38" s="17">
        <f>SUM(E38:M38)/9</f>
        <v>87.4444444444444</v>
      </c>
      <c r="O38" s="25">
        <f>N38*0.6</f>
        <v>52.4666666666667</v>
      </c>
      <c r="P38" s="16">
        <v>2</v>
      </c>
      <c r="Q38" s="17">
        <v>3</v>
      </c>
      <c r="R38" s="17"/>
      <c r="S38" s="35"/>
      <c r="T38" s="16"/>
      <c r="U38" s="32">
        <v>0.22</v>
      </c>
      <c r="V38" s="33">
        <f>IF(P38+Q38+R38+S38&gt;10,10,P38+Q38+R38+S38)+O38+T38+U38</f>
        <v>57.6866666666667</v>
      </c>
    </row>
    <row r="39" spans="1:22">
      <c r="A39" s="8" t="s">
        <v>98</v>
      </c>
      <c r="B39" s="9">
        <v>37</v>
      </c>
      <c r="C39" s="20" t="s">
        <v>6</v>
      </c>
      <c r="D39" s="15" t="s">
        <v>58</v>
      </c>
      <c r="E39" s="16">
        <v>88</v>
      </c>
      <c r="F39" s="17">
        <v>95</v>
      </c>
      <c r="G39" s="17">
        <v>88</v>
      </c>
      <c r="H39" s="17">
        <v>90</v>
      </c>
      <c r="I39" s="17">
        <v>80</v>
      </c>
      <c r="J39" s="17">
        <v>88</v>
      </c>
      <c r="K39" s="17">
        <v>85</v>
      </c>
      <c r="L39" s="17">
        <v>90</v>
      </c>
      <c r="M39" s="17">
        <v>85</v>
      </c>
      <c r="N39" s="17">
        <f>SUM(E39:M39)/9</f>
        <v>87.6666666666667</v>
      </c>
      <c r="O39" s="25">
        <f>N39*0.6</f>
        <v>52.6</v>
      </c>
      <c r="P39" s="16">
        <v>2</v>
      </c>
      <c r="Q39" s="17">
        <v>3</v>
      </c>
      <c r="R39" s="17"/>
      <c r="S39" s="35"/>
      <c r="T39" s="16"/>
      <c r="U39" s="32"/>
      <c r="V39" s="33">
        <f>IF(P39+Q39+R39+S39&gt;10,10,P39+Q39+R39+S39)+O39+T39+U39</f>
        <v>57.6</v>
      </c>
    </row>
    <row r="40" spans="1:22">
      <c r="A40" s="8" t="s">
        <v>98</v>
      </c>
      <c r="B40" s="14">
        <v>38</v>
      </c>
      <c r="C40" s="20" t="s">
        <v>8</v>
      </c>
      <c r="D40" s="15" t="s">
        <v>59</v>
      </c>
      <c r="E40" s="16">
        <v>85</v>
      </c>
      <c r="F40" s="17">
        <v>83</v>
      </c>
      <c r="G40" s="17">
        <v>83</v>
      </c>
      <c r="H40" s="17">
        <v>80</v>
      </c>
      <c r="I40" s="17">
        <v>70</v>
      </c>
      <c r="J40" s="17">
        <v>91</v>
      </c>
      <c r="K40" s="17">
        <v>88</v>
      </c>
      <c r="L40" s="17">
        <v>80</v>
      </c>
      <c r="M40" s="17">
        <v>82</v>
      </c>
      <c r="N40" s="17">
        <f>SUM(E40:M40)/9</f>
        <v>82.4444444444444</v>
      </c>
      <c r="O40" s="25">
        <f>N40*0.6</f>
        <v>49.4666666666667</v>
      </c>
      <c r="P40" s="16">
        <v>2</v>
      </c>
      <c r="Q40" s="17">
        <v>3</v>
      </c>
      <c r="R40" s="17"/>
      <c r="S40" s="35">
        <v>3</v>
      </c>
      <c r="T40" s="16"/>
      <c r="U40" s="32"/>
      <c r="V40" s="33">
        <f>IF(P40+Q40+R40+S40&gt;10,10,P40+Q40+R40+S40)+O40+T40+U40</f>
        <v>57.4666666666667</v>
      </c>
    </row>
    <row r="41" spans="1:22">
      <c r="A41" s="8" t="s">
        <v>98</v>
      </c>
      <c r="B41" s="9">
        <v>39</v>
      </c>
      <c r="C41" s="20" t="s">
        <v>8</v>
      </c>
      <c r="D41" s="15" t="s">
        <v>60</v>
      </c>
      <c r="E41" s="16">
        <v>84</v>
      </c>
      <c r="F41" s="17">
        <v>84</v>
      </c>
      <c r="G41" s="17">
        <v>89</v>
      </c>
      <c r="H41" s="17">
        <v>86</v>
      </c>
      <c r="I41" s="17">
        <v>88</v>
      </c>
      <c r="J41" s="17">
        <v>88</v>
      </c>
      <c r="K41" s="17">
        <v>88</v>
      </c>
      <c r="L41" s="17">
        <v>91</v>
      </c>
      <c r="M41" s="17">
        <v>88</v>
      </c>
      <c r="N41" s="17">
        <f>SUM(E41:M41)/9</f>
        <v>87.3333333333333</v>
      </c>
      <c r="O41" s="25">
        <f>N41*0.6</f>
        <v>52.4</v>
      </c>
      <c r="P41" s="16">
        <v>2</v>
      </c>
      <c r="Q41" s="17">
        <v>3</v>
      </c>
      <c r="R41" s="17"/>
      <c r="S41" s="35"/>
      <c r="T41" s="16"/>
      <c r="U41" s="32"/>
      <c r="V41" s="33">
        <f>IF(P41+Q41+R41+S41&gt;10,10,P41+Q41+R41+S41)+O41+T41+U41</f>
        <v>57.4</v>
      </c>
    </row>
    <row r="42" spans="1:22">
      <c r="A42" s="8" t="s">
        <v>98</v>
      </c>
      <c r="B42" s="9">
        <v>40</v>
      </c>
      <c r="C42" s="20" t="s">
        <v>7</v>
      </c>
      <c r="D42" s="15" t="s">
        <v>61</v>
      </c>
      <c r="E42" s="16">
        <v>81</v>
      </c>
      <c r="F42" s="17">
        <v>84</v>
      </c>
      <c r="G42" s="17">
        <v>86</v>
      </c>
      <c r="H42" s="17">
        <v>90</v>
      </c>
      <c r="I42" s="17">
        <v>85</v>
      </c>
      <c r="J42" s="17">
        <v>94</v>
      </c>
      <c r="K42" s="17">
        <v>89</v>
      </c>
      <c r="L42" s="17">
        <v>90</v>
      </c>
      <c r="M42" s="17">
        <v>86</v>
      </c>
      <c r="N42" s="17">
        <f>SUM(E42:M42)/9</f>
        <v>87.2222222222222</v>
      </c>
      <c r="O42" s="25">
        <f>N42*0.6</f>
        <v>52.3333333333333</v>
      </c>
      <c r="P42" s="16">
        <v>2</v>
      </c>
      <c r="Q42" s="17">
        <v>3</v>
      </c>
      <c r="R42" s="17"/>
      <c r="S42" s="35"/>
      <c r="T42" s="16"/>
      <c r="U42" s="32"/>
      <c r="V42" s="33">
        <f>IF(P42+Q42+R42+S42&gt;10,10,P42+Q42+R42+S42)+O42+T42+U42</f>
        <v>57.3333333333333</v>
      </c>
    </row>
    <row r="43" spans="1:22">
      <c r="A43" s="8" t="s">
        <v>98</v>
      </c>
      <c r="B43" s="14">
        <v>41</v>
      </c>
      <c r="C43" s="20" t="s">
        <v>6</v>
      </c>
      <c r="D43" s="15" t="s">
        <v>62</v>
      </c>
      <c r="E43" s="16">
        <v>87</v>
      </c>
      <c r="F43" s="17">
        <v>85</v>
      </c>
      <c r="G43" s="17">
        <v>81</v>
      </c>
      <c r="H43" s="17">
        <v>85</v>
      </c>
      <c r="I43" s="17">
        <v>80</v>
      </c>
      <c r="J43" s="17">
        <v>85</v>
      </c>
      <c r="K43" s="17">
        <v>92</v>
      </c>
      <c r="L43" s="17">
        <v>88</v>
      </c>
      <c r="M43" s="17">
        <v>75</v>
      </c>
      <c r="N43" s="17">
        <f>SUM(E43:M43)/9</f>
        <v>84.2222222222222</v>
      </c>
      <c r="O43" s="25">
        <f>N43*0.6</f>
        <v>50.5333333333333</v>
      </c>
      <c r="P43" s="16">
        <v>2</v>
      </c>
      <c r="Q43" s="17">
        <v>3</v>
      </c>
      <c r="R43" s="17"/>
      <c r="S43" s="35"/>
      <c r="T43" s="16"/>
      <c r="U43" s="32">
        <v>1.6</v>
      </c>
      <c r="V43" s="33">
        <f>IF(P43+Q43+R43+S43&gt;10,10,P43+Q43+R43+S43)+O43+T43+U43</f>
        <v>57.1333333333333</v>
      </c>
    </row>
    <row r="44" spans="1:22">
      <c r="A44" s="8" t="s">
        <v>98</v>
      </c>
      <c r="B44" s="9">
        <v>42</v>
      </c>
      <c r="C44" s="20" t="s">
        <v>8</v>
      </c>
      <c r="D44" s="15" t="s">
        <v>63</v>
      </c>
      <c r="E44" s="16">
        <v>81</v>
      </c>
      <c r="F44" s="17">
        <v>81</v>
      </c>
      <c r="G44" s="17">
        <v>87</v>
      </c>
      <c r="H44" s="17">
        <v>90</v>
      </c>
      <c r="I44" s="17">
        <v>86</v>
      </c>
      <c r="J44" s="17">
        <v>92</v>
      </c>
      <c r="K44" s="17">
        <v>92</v>
      </c>
      <c r="L44" s="17">
        <v>86</v>
      </c>
      <c r="M44" s="17">
        <v>87</v>
      </c>
      <c r="N44" s="17">
        <f>SUM(E44:M44)/9</f>
        <v>86.8888888888889</v>
      </c>
      <c r="O44" s="25">
        <f>N44*0.6</f>
        <v>52.1333333333333</v>
      </c>
      <c r="P44" s="16">
        <v>2</v>
      </c>
      <c r="Q44" s="17">
        <v>3</v>
      </c>
      <c r="R44" s="17"/>
      <c r="S44" s="35"/>
      <c r="T44" s="16"/>
      <c r="U44" s="32"/>
      <c r="V44" s="33">
        <f>IF(P44+Q44+R44+S44&gt;10,10,P44+Q44+R44+S44)+O44+T44+U44</f>
        <v>57.1333333333333</v>
      </c>
    </row>
    <row r="45" spans="1:22">
      <c r="A45" s="8" t="s">
        <v>98</v>
      </c>
      <c r="B45" s="14">
        <v>43</v>
      </c>
      <c r="C45" s="20" t="s">
        <v>6</v>
      </c>
      <c r="D45" s="15" t="s">
        <v>64</v>
      </c>
      <c r="E45" s="16">
        <v>77</v>
      </c>
      <c r="F45" s="17">
        <v>86</v>
      </c>
      <c r="G45" s="17">
        <v>85</v>
      </c>
      <c r="H45" s="17">
        <v>86</v>
      </c>
      <c r="I45" s="17">
        <v>85</v>
      </c>
      <c r="J45" s="17">
        <v>84</v>
      </c>
      <c r="K45" s="17">
        <v>91</v>
      </c>
      <c r="L45" s="17">
        <v>92</v>
      </c>
      <c r="M45" s="17">
        <v>80</v>
      </c>
      <c r="N45" s="17">
        <f>SUM(E45:M45)/9</f>
        <v>85.1111111111111</v>
      </c>
      <c r="O45" s="25">
        <f>N45*0.6</f>
        <v>51.0666666666667</v>
      </c>
      <c r="P45" s="16">
        <v>2</v>
      </c>
      <c r="Q45" s="17">
        <v>3</v>
      </c>
      <c r="R45" s="17"/>
      <c r="S45" s="35"/>
      <c r="T45" s="16"/>
      <c r="U45" s="32">
        <v>0.98</v>
      </c>
      <c r="V45" s="33">
        <f>IF(P45+Q45+R45+S45&gt;10,10,P45+Q45+R45+S45)+O45+T45+U45</f>
        <v>57.0466666666667</v>
      </c>
    </row>
    <row r="46" spans="1:22">
      <c r="A46" s="8" t="s">
        <v>98</v>
      </c>
      <c r="B46" s="9">
        <v>44</v>
      </c>
      <c r="C46" s="20" t="s">
        <v>7</v>
      </c>
      <c r="D46" s="15" t="s">
        <v>65</v>
      </c>
      <c r="E46" s="16">
        <v>83</v>
      </c>
      <c r="F46" s="17">
        <v>85</v>
      </c>
      <c r="G46" s="17">
        <v>85</v>
      </c>
      <c r="H46" s="17">
        <v>84</v>
      </c>
      <c r="I46" s="17">
        <v>86</v>
      </c>
      <c r="J46" s="17">
        <v>92</v>
      </c>
      <c r="K46" s="17">
        <v>88</v>
      </c>
      <c r="L46" s="17">
        <v>90</v>
      </c>
      <c r="M46" s="17">
        <v>86</v>
      </c>
      <c r="N46" s="17">
        <f>SUM(E46:M46)/9</f>
        <v>86.5555555555556</v>
      </c>
      <c r="O46" s="25">
        <f>N46*0.6</f>
        <v>51.9333333333333</v>
      </c>
      <c r="P46" s="16">
        <v>2</v>
      </c>
      <c r="Q46" s="17">
        <v>3</v>
      </c>
      <c r="R46" s="17"/>
      <c r="S46" s="35"/>
      <c r="T46" s="16"/>
      <c r="U46" s="32"/>
      <c r="V46" s="33">
        <f>IF(P46+Q46+R46+S46&gt;10,10,P46+Q46+R46+S46)+O46+T46+U46</f>
        <v>56.9333333333333</v>
      </c>
    </row>
    <row r="47" spans="1:22">
      <c r="A47" s="8" t="s">
        <v>98</v>
      </c>
      <c r="B47" s="14">
        <v>45</v>
      </c>
      <c r="C47" s="20" t="s">
        <v>7</v>
      </c>
      <c r="D47" s="15" t="s">
        <v>66</v>
      </c>
      <c r="E47" s="16">
        <v>82</v>
      </c>
      <c r="F47" s="17">
        <v>88</v>
      </c>
      <c r="G47" s="17">
        <v>87</v>
      </c>
      <c r="H47" s="17">
        <v>85</v>
      </c>
      <c r="I47" s="17">
        <v>80</v>
      </c>
      <c r="J47" s="17">
        <v>93</v>
      </c>
      <c r="K47" s="17">
        <v>90</v>
      </c>
      <c r="L47" s="17">
        <v>86</v>
      </c>
      <c r="M47" s="17">
        <v>87</v>
      </c>
      <c r="N47" s="17">
        <f>SUM(E47:M47)/9</f>
        <v>86.4444444444444</v>
      </c>
      <c r="O47" s="25">
        <f>N47*0.6</f>
        <v>51.8666666666667</v>
      </c>
      <c r="P47" s="16">
        <v>2</v>
      </c>
      <c r="Q47" s="17">
        <v>3</v>
      </c>
      <c r="R47" s="17"/>
      <c r="S47" s="35"/>
      <c r="T47" s="16"/>
      <c r="U47" s="32"/>
      <c r="V47" s="33">
        <f>IF(P47+Q47+R47+S47&gt;10,10,P47+Q47+R47+S47)+O47+T47+U47</f>
        <v>56.8666666666667</v>
      </c>
    </row>
    <row r="48" spans="1:22">
      <c r="A48" s="8" t="s">
        <v>98</v>
      </c>
      <c r="B48" s="9">
        <v>46</v>
      </c>
      <c r="C48" s="20" t="s">
        <v>8</v>
      </c>
      <c r="D48" s="15" t="s">
        <v>67</v>
      </c>
      <c r="E48" s="16">
        <v>75</v>
      </c>
      <c r="F48" s="17">
        <v>84</v>
      </c>
      <c r="G48" s="17">
        <v>96</v>
      </c>
      <c r="H48" s="17">
        <v>88</v>
      </c>
      <c r="I48" s="17">
        <v>88</v>
      </c>
      <c r="J48" s="17">
        <v>86</v>
      </c>
      <c r="K48" s="17">
        <v>93</v>
      </c>
      <c r="L48" s="17">
        <v>90</v>
      </c>
      <c r="M48" s="17">
        <v>84</v>
      </c>
      <c r="N48" s="17">
        <f>SUM(E48:M48)/9</f>
        <v>87.1111111111111</v>
      </c>
      <c r="O48" s="25">
        <f>N48*0.6</f>
        <v>52.2666666666667</v>
      </c>
      <c r="P48" s="16">
        <v>1</v>
      </c>
      <c r="Q48" s="17">
        <v>3</v>
      </c>
      <c r="R48" s="17"/>
      <c r="S48" s="35"/>
      <c r="T48" s="16"/>
      <c r="U48" s="32">
        <v>0.6</v>
      </c>
      <c r="V48" s="33">
        <f>IF(P48+Q48+R48+S48&gt;10,10,P48+Q48+R48+S48)+O48+T48+U48</f>
        <v>56.8666666666667</v>
      </c>
    </row>
    <row r="49" spans="1:22">
      <c r="A49" s="8" t="s">
        <v>98</v>
      </c>
      <c r="B49" s="14">
        <v>47</v>
      </c>
      <c r="C49" s="20" t="s">
        <v>6</v>
      </c>
      <c r="D49" s="15" t="s">
        <v>68</v>
      </c>
      <c r="E49" s="16">
        <v>87</v>
      </c>
      <c r="F49" s="17">
        <v>80</v>
      </c>
      <c r="G49" s="17">
        <v>90</v>
      </c>
      <c r="H49" s="17">
        <v>90</v>
      </c>
      <c r="I49" s="17">
        <v>77</v>
      </c>
      <c r="J49" s="17">
        <v>90</v>
      </c>
      <c r="K49" s="17">
        <v>84</v>
      </c>
      <c r="L49" s="17">
        <v>80</v>
      </c>
      <c r="M49" s="17">
        <v>83</v>
      </c>
      <c r="N49" s="17">
        <f>SUM(E49:M49)/9</f>
        <v>84.5555555555556</v>
      </c>
      <c r="O49" s="25">
        <f>N49*0.6</f>
        <v>50.7333333333333</v>
      </c>
      <c r="P49" s="16">
        <v>2</v>
      </c>
      <c r="Q49" s="17">
        <v>3</v>
      </c>
      <c r="R49" s="17"/>
      <c r="S49" s="35"/>
      <c r="T49" s="16"/>
      <c r="U49" s="32">
        <v>0.98</v>
      </c>
      <c r="V49" s="33">
        <f>IF(P49+Q49+R49+S49&gt;10,10,P49+Q49+R49+S49)+O49+T49+U49</f>
        <v>56.7133333333333</v>
      </c>
    </row>
    <row r="50" spans="1:22">
      <c r="A50" s="8" t="s">
        <v>98</v>
      </c>
      <c r="B50" s="9">
        <v>48</v>
      </c>
      <c r="C50" s="20" t="s">
        <v>8</v>
      </c>
      <c r="D50" s="15" t="s">
        <v>69</v>
      </c>
      <c r="E50" s="16">
        <v>84</v>
      </c>
      <c r="F50" s="17">
        <v>90</v>
      </c>
      <c r="G50" s="17">
        <v>85</v>
      </c>
      <c r="H50" s="17">
        <v>84</v>
      </c>
      <c r="I50" s="17">
        <v>85</v>
      </c>
      <c r="J50" s="17">
        <v>93</v>
      </c>
      <c r="K50" s="17">
        <v>90</v>
      </c>
      <c r="L50" s="17">
        <v>83</v>
      </c>
      <c r="M50" s="17">
        <v>81</v>
      </c>
      <c r="N50" s="17">
        <f>SUM(E50:M50)/9</f>
        <v>86.1111111111111</v>
      </c>
      <c r="O50" s="25">
        <f>N50*0.6</f>
        <v>51.6666666666667</v>
      </c>
      <c r="P50" s="16">
        <v>2</v>
      </c>
      <c r="Q50" s="17">
        <v>3</v>
      </c>
      <c r="R50" s="17"/>
      <c r="S50" s="35"/>
      <c r="T50" s="16"/>
      <c r="U50" s="32"/>
      <c r="V50" s="33">
        <f>IF(P50+Q50+R50+S50&gt;10,10,P50+Q50+R50+S50)+O50+T50+U50</f>
        <v>56.6666666666667</v>
      </c>
    </row>
    <row r="51" spans="1:22">
      <c r="A51" s="8" t="s">
        <v>98</v>
      </c>
      <c r="B51" s="14">
        <v>49</v>
      </c>
      <c r="C51" s="20" t="s">
        <v>7</v>
      </c>
      <c r="D51" s="15" t="s">
        <v>70</v>
      </c>
      <c r="E51" s="16">
        <v>86</v>
      </c>
      <c r="F51" s="17">
        <v>87</v>
      </c>
      <c r="G51" s="17">
        <v>82</v>
      </c>
      <c r="H51" s="17">
        <v>80</v>
      </c>
      <c r="I51" s="17">
        <v>75</v>
      </c>
      <c r="J51" s="17">
        <v>92</v>
      </c>
      <c r="K51" s="17">
        <v>90</v>
      </c>
      <c r="L51" s="17">
        <v>91</v>
      </c>
      <c r="M51" s="17">
        <v>91</v>
      </c>
      <c r="N51" s="17">
        <f>SUM(E51:M51)/9</f>
        <v>86</v>
      </c>
      <c r="O51" s="25">
        <f>N51*0.6</f>
        <v>51.6</v>
      </c>
      <c r="P51" s="16">
        <v>2</v>
      </c>
      <c r="Q51" s="17">
        <v>3</v>
      </c>
      <c r="R51" s="17"/>
      <c r="S51" s="35"/>
      <c r="T51" s="16"/>
      <c r="U51" s="32"/>
      <c r="V51" s="33">
        <f>IF(P51+Q51+R51+S51&gt;10,10,P51+Q51+R51+S51)+O51+T51+U51</f>
        <v>56.6</v>
      </c>
    </row>
    <row r="52" spans="1:22">
      <c r="A52" s="8" t="s">
        <v>98</v>
      </c>
      <c r="B52" s="9">
        <v>51</v>
      </c>
      <c r="C52" s="20" t="s">
        <v>8</v>
      </c>
      <c r="D52" s="15" t="s">
        <v>71</v>
      </c>
      <c r="E52" s="16">
        <v>90</v>
      </c>
      <c r="F52" s="17">
        <v>83</v>
      </c>
      <c r="G52" s="17">
        <v>84</v>
      </c>
      <c r="H52" s="17">
        <v>88</v>
      </c>
      <c r="I52" s="17">
        <v>80</v>
      </c>
      <c r="J52" s="17">
        <v>85</v>
      </c>
      <c r="K52" s="17">
        <v>93</v>
      </c>
      <c r="L52" s="17">
        <v>83</v>
      </c>
      <c r="M52" s="17">
        <v>86</v>
      </c>
      <c r="N52" s="17">
        <f>SUM(E52:M52)/9</f>
        <v>85.7777777777778</v>
      </c>
      <c r="O52" s="25">
        <f>N52*0.6</f>
        <v>51.4666666666667</v>
      </c>
      <c r="P52" s="16">
        <v>2</v>
      </c>
      <c r="Q52" s="17">
        <v>3</v>
      </c>
      <c r="R52" s="17"/>
      <c r="S52" s="35"/>
      <c r="T52" s="16"/>
      <c r="U52" s="32"/>
      <c r="V52" s="33">
        <f>IF(P52+Q52+R52+S52&gt;10,10,P52+Q52+R52+S52)+O52+T52+U52</f>
        <v>56.4666666666667</v>
      </c>
    </row>
    <row r="53" spans="1:22">
      <c r="A53" s="8" t="s">
        <v>98</v>
      </c>
      <c r="B53" s="9">
        <v>52</v>
      </c>
      <c r="C53" s="20" t="s">
        <v>6</v>
      </c>
      <c r="D53" s="15" t="s">
        <v>73</v>
      </c>
      <c r="E53" s="16">
        <v>78</v>
      </c>
      <c r="F53" s="17">
        <v>90</v>
      </c>
      <c r="G53" s="17">
        <v>86</v>
      </c>
      <c r="H53" s="17">
        <v>77</v>
      </c>
      <c r="I53" s="17">
        <v>80</v>
      </c>
      <c r="J53" s="17">
        <v>86</v>
      </c>
      <c r="K53" s="17">
        <v>95</v>
      </c>
      <c r="L53" s="17">
        <v>88</v>
      </c>
      <c r="M53" s="17">
        <v>75</v>
      </c>
      <c r="N53" s="17">
        <f>SUM(E53:M53)/9</f>
        <v>83.8888888888889</v>
      </c>
      <c r="O53" s="25">
        <f>N53*0.6</f>
        <v>50.3333333333333</v>
      </c>
      <c r="P53" s="16">
        <v>1</v>
      </c>
      <c r="Q53" s="17">
        <v>3</v>
      </c>
      <c r="R53" s="17"/>
      <c r="S53" s="35"/>
      <c r="T53" s="16">
        <v>2</v>
      </c>
      <c r="U53" s="32"/>
      <c r="V53" s="33">
        <f>IF(P53+Q53+R53+S53&gt;10,10,P53+Q53+R53+S53)+O53+T53+U53</f>
        <v>56.3333333333333</v>
      </c>
    </row>
    <row r="54" spans="1:22">
      <c r="A54" s="8" t="s">
        <v>98</v>
      </c>
      <c r="B54" s="9">
        <v>53</v>
      </c>
      <c r="C54" s="20" t="s">
        <v>8</v>
      </c>
      <c r="D54" s="15" t="s">
        <v>74</v>
      </c>
      <c r="E54" s="16">
        <v>87</v>
      </c>
      <c r="F54" s="17">
        <v>85</v>
      </c>
      <c r="G54" s="17">
        <v>86</v>
      </c>
      <c r="H54" s="17">
        <v>87</v>
      </c>
      <c r="I54" s="17">
        <v>86</v>
      </c>
      <c r="J54" s="17">
        <v>91</v>
      </c>
      <c r="K54" s="17">
        <v>89</v>
      </c>
      <c r="L54" s="17">
        <v>86</v>
      </c>
      <c r="M54" s="17">
        <v>85</v>
      </c>
      <c r="N54" s="17">
        <f>SUM(E54:M54)/9</f>
        <v>86.8888888888889</v>
      </c>
      <c r="O54" s="25">
        <f>N54*0.6</f>
        <v>52.1333333333333</v>
      </c>
      <c r="P54" s="16">
        <v>1</v>
      </c>
      <c r="Q54" s="17">
        <v>3</v>
      </c>
      <c r="R54" s="17"/>
      <c r="S54" s="35"/>
      <c r="T54" s="16"/>
      <c r="U54" s="32"/>
      <c r="V54" s="33">
        <f>IF(P54+Q54+R54+S54&gt;10,10,P54+Q54+R54+S54)+O54+T54+U54</f>
        <v>56.1333333333333</v>
      </c>
    </row>
    <row r="55" spans="1:22">
      <c r="A55" s="8" t="s">
        <v>98</v>
      </c>
      <c r="B55" s="9">
        <v>54</v>
      </c>
      <c r="C55" s="20" t="s">
        <v>7</v>
      </c>
      <c r="D55" s="15" t="s">
        <v>75</v>
      </c>
      <c r="E55" s="16">
        <v>81</v>
      </c>
      <c r="F55" s="17">
        <v>81</v>
      </c>
      <c r="G55" s="17">
        <v>84</v>
      </c>
      <c r="H55" s="17">
        <v>87</v>
      </c>
      <c r="I55" s="17">
        <v>80</v>
      </c>
      <c r="J55" s="17">
        <v>93</v>
      </c>
      <c r="K55" s="17">
        <v>89</v>
      </c>
      <c r="L55" s="17">
        <v>88</v>
      </c>
      <c r="M55" s="17">
        <v>83</v>
      </c>
      <c r="N55" s="17">
        <f>SUM(E55:M55)/9</f>
        <v>85.1111111111111</v>
      </c>
      <c r="O55" s="25">
        <f>N55*0.6</f>
        <v>51.0666666666667</v>
      </c>
      <c r="P55" s="16">
        <v>2</v>
      </c>
      <c r="Q55" s="17">
        <v>3</v>
      </c>
      <c r="R55" s="17"/>
      <c r="S55" s="35"/>
      <c r="T55" s="16"/>
      <c r="U55" s="32"/>
      <c r="V55" s="33">
        <f>IF(P55+Q55+R55+S55&gt;10,10,P55+Q55+R55+S55)+O55+T55+U55</f>
        <v>56.0666666666667</v>
      </c>
    </row>
    <row r="56" s="1" customFormat="1" spans="1:22">
      <c r="A56"/>
      <c r="B56" s="14">
        <v>55</v>
      </c>
      <c r="C56" s="20" t="s">
        <v>7</v>
      </c>
      <c r="D56" s="15" t="s">
        <v>76</v>
      </c>
      <c r="E56" s="16">
        <v>86</v>
      </c>
      <c r="F56" s="17">
        <v>93</v>
      </c>
      <c r="G56" s="17">
        <v>86</v>
      </c>
      <c r="H56" s="17">
        <v>88</v>
      </c>
      <c r="I56" s="17">
        <v>76</v>
      </c>
      <c r="J56" s="17">
        <v>92</v>
      </c>
      <c r="K56" s="17">
        <v>89</v>
      </c>
      <c r="L56" s="17">
        <v>88</v>
      </c>
      <c r="M56" s="17">
        <v>83</v>
      </c>
      <c r="N56" s="17">
        <f>SUM(E56:M56)/9</f>
        <v>86.7777777777778</v>
      </c>
      <c r="O56" s="25">
        <f>N56*0.6</f>
        <v>52.0666666666667</v>
      </c>
      <c r="P56" s="16">
        <v>1</v>
      </c>
      <c r="Q56" s="17">
        <v>3</v>
      </c>
      <c r="R56" s="17"/>
      <c r="S56" s="35"/>
      <c r="T56" s="16"/>
      <c r="U56" s="32"/>
      <c r="V56" s="33">
        <f>IF(P56+Q56+R56+S56&gt;10,10,P56+Q56+R56+S56)+O56+T56+U56</f>
        <v>56.0666666666667</v>
      </c>
    </row>
    <row r="57" spans="1:22">
      <c r="A57" s="1"/>
      <c r="B57" s="9">
        <v>56</v>
      </c>
      <c r="C57" s="20" t="s">
        <v>7</v>
      </c>
      <c r="D57" s="15" t="s">
        <v>77</v>
      </c>
      <c r="E57" s="18">
        <v>80</v>
      </c>
      <c r="F57" s="19">
        <v>81</v>
      </c>
      <c r="G57" s="19">
        <v>85</v>
      </c>
      <c r="H57" s="19">
        <v>88</v>
      </c>
      <c r="I57" s="19">
        <v>76</v>
      </c>
      <c r="J57" s="19">
        <v>94</v>
      </c>
      <c r="K57" s="19">
        <v>92</v>
      </c>
      <c r="L57" s="19">
        <v>85</v>
      </c>
      <c r="M57" s="19">
        <v>84</v>
      </c>
      <c r="N57" s="19">
        <f>SUM(E57:M57)/9</f>
        <v>85</v>
      </c>
      <c r="O57" s="25">
        <f>N57*0.6</f>
        <v>51</v>
      </c>
      <c r="P57" s="18">
        <v>2</v>
      </c>
      <c r="Q57" s="19">
        <v>3</v>
      </c>
      <c r="R57" s="19"/>
      <c r="S57" s="36"/>
      <c r="T57" s="18"/>
      <c r="U57" s="34"/>
      <c r="V57" s="33">
        <f>IF(P57+Q57+R57+S57&gt;10,10,P57+Q57+R57+S57)+O57+T57+U57</f>
        <v>56</v>
      </c>
    </row>
    <row r="58" spans="2:22">
      <c r="B58" s="9">
        <v>57</v>
      </c>
      <c r="C58" s="20" t="s">
        <v>8</v>
      </c>
      <c r="D58" s="15" t="s">
        <v>78</v>
      </c>
      <c r="E58" s="16">
        <v>76</v>
      </c>
      <c r="F58" s="17">
        <v>83</v>
      </c>
      <c r="G58" s="17">
        <v>90</v>
      </c>
      <c r="H58" s="17">
        <v>86</v>
      </c>
      <c r="I58" s="17">
        <v>85</v>
      </c>
      <c r="J58" s="17">
        <v>89</v>
      </c>
      <c r="K58" s="17">
        <v>87</v>
      </c>
      <c r="L58" s="17">
        <v>85</v>
      </c>
      <c r="M58" s="17">
        <v>82</v>
      </c>
      <c r="N58" s="17">
        <f>SUM(E58:M58)/9</f>
        <v>84.7777777777778</v>
      </c>
      <c r="O58" s="25">
        <f>N58*0.6</f>
        <v>50.8666666666667</v>
      </c>
      <c r="P58" s="16">
        <v>2</v>
      </c>
      <c r="Q58" s="17">
        <v>3</v>
      </c>
      <c r="R58" s="17"/>
      <c r="S58" s="35"/>
      <c r="T58" s="16"/>
      <c r="U58" s="32"/>
      <c r="V58" s="33">
        <f>IF(P58+Q58+R58+S58&gt;10,10,P58+Q58+R58+S58)+O58+T58+U58</f>
        <v>55.8666666666667</v>
      </c>
    </row>
    <row r="59" spans="2:22">
      <c r="B59" s="14">
        <v>58</v>
      </c>
      <c r="C59" s="20" t="s">
        <v>7</v>
      </c>
      <c r="D59" s="15" t="s">
        <v>79</v>
      </c>
      <c r="E59" s="16">
        <v>80</v>
      </c>
      <c r="F59" s="17">
        <v>83</v>
      </c>
      <c r="G59" s="17">
        <v>86</v>
      </c>
      <c r="H59" s="17">
        <v>81</v>
      </c>
      <c r="I59" s="17">
        <v>90</v>
      </c>
      <c r="J59" s="17">
        <v>93</v>
      </c>
      <c r="K59" s="17">
        <v>87</v>
      </c>
      <c r="L59" s="17">
        <v>87</v>
      </c>
      <c r="M59" s="17">
        <v>90</v>
      </c>
      <c r="N59" s="17">
        <f>SUM(E59:M59)/9</f>
        <v>86.3333333333333</v>
      </c>
      <c r="O59" s="25">
        <f>N59*0.6</f>
        <v>51.8</v>
      </c>
      <c r="P59" s="16">
        <v>1</v>
      </c>
      <c r="Q59" s="17">
        <v>3</v>
      </c>
      <c r="R59" s="17"/>
      <c r="S59" s="35"/>
      <c r="T59" s="16"/>
      <c r="U59" s="32"/>
      <c r="V59" s="33">
        <f>IF(P59+Q59+R59+S59&gt;10,10,P59+Q59+R59+S59)+O59+T59+U59</f>
        <v>55.8</v>
      </c>
    </row>
    <row r="60" spans="2:22">
      <c r="B60" s="9">
        <v>59</v>
      </c>
      <c r="C60" s="20" t="s">
        <v>7</v>
      </c>
      <c r="D60" s="15" t="s">
        <v>80</v>
      </c>
      <c r="E60" s="16">
        <v>89</v>
      </c>
      <c r="F60" s="17">
        <v>85</v>
      </c>
      <c r="G60" s="17">
        <v>79</v>
      </c>
      <c r="H60" s="17">
        <v>84</v>
      </c>
      <c r="I60" s="17">
        <v>83</v>
      </c>
      <c r="J60" s="17">
        <v>90</v>
      </c>
      <c r="K60" s="17">
        <v>91</v>
      </c>
      <c r="L60" s="17">
        <v>90</v>
      </c>
      <c r="M60" s="17">
        <v>85</v>
      </c>
      <c r="N60" s="17">
        <f>SUM(E60:M60)/9</f>
        <v>86.2222222222222</v>
      </c>
      <c r="O60" s="25">
        <f>N60*0.6</f>
        <v>51.7333333333333</v>
      </c>
      <c r="P60" s="16">
        <v>1</v>
      </c>
      <c r="Q60" s="17">
        <v>3</v>
      </c>
      <c r="R60" s="17"/>
      <c r="S60" s="35"/>
      <c r="T60" s="16"/>
      <c r="U60" s="32"/>
      <c r="V60" s="33">
        <f>IF(P60+Q60+R60+S60&gt;10,10,P60+Q60+R60+S60)+O60+T60+U60</f>
        <v>55.7333333333333</v>
      </c>
    </row>
    <row r="61" spans="2:22">
      <c r="B61" s="9">
        <v>60</v>
      </c>
      <c r="C61" s="20" t="s">
        <v>6</v>
      </c>
      <c r="D61" s="15" t="s">
        <v>81</v>
      </c>
      <c r="E61" s="16">
        <v>81</v>
      </c>
      <c r="F61" s="17">
        <v>82</v>
      </c>
      <c r="G61" s="17">
        <v>90</v>
      </c>
      <c r="H61" s="17">
        <v>88</v>
      </c>
      <c r="I61" s="17">
        <v>80</v>
      </c>
      <c r="J61" s="17">
        <v>88</v>
      </c>
      <c r="K61" s="17">
        <v>89</v>
      </c>
      <c r="L61" s="17">
        <v>85</v>
      </c>
      <c r="M61" s="17">
        <v>75</v>
      </c>
      <c r="N61" s="17">
        <f>SUM(E61:M61)/9</f>
        <v>84.2222222222222</v>
      </c>
      <c r="O61" s="25">
        <f>N61*0.6</f>
        <v>50.5333333333333</v>
      </c>
      <c r="P61" s="16">
        <v>2</v>
      </c>
      <c r="Q61" s="17">
        <v>3</v>
      </c>
      <c r="R61" s="17"/>
      <c r="S61" s="35"/>
      <c r="T61" s="16"/>
      <c r="U61" s="32"/>
      <c r="V61" s="33">
        <f>IF(P61+Q61+R61+S61&gt;10,10,P61+Q61+R61+S61)+O61+T61+U61</f>
        <v>55.5333333333333</v>
      </c>
    </row>
    <row r="62" spans="2:22">
      <c r="B62" s="14">
        <v>61</v>
      </c>
      <c r="C62" s="20" t="s">
        <v>6</v>
      </c>
      <c r="D62" s="15" t="s">
        <v>82</v>
      </c>
      <c r="E62" s="16">
        <v>74</v>
      </c>
      <c r="F62" s="17">
        <v>80</v>
      </c>
      <c r="G62" s="17">
        <v>89</v>
      </c>
      <c r="H62" s="17">
        <v>87</v>
      </c>
      <c r="I62" s="17">
        <v>87</v>
      </c>
      <c r="J62" s="17">
        <v>84</v>
      </c>
      <c r="K62" s="17">
        <v>92</v>
      </c>
      <c r="L62" s="17">
        <v>80</v>
      </c>
      <c r="M62" s="17">
        <v>85</v>
      </c>
      <c r="N62" s="17">
        <f>SUM(E62:M62)/9</f>
        <v>84.2222222222222</v>
      </c>
      <c r="O62" s="25">
        <f>N62*0.6</f>
        <v>50.5333333333333</v>
      </c>
      <c r="P62" s="16">
        <v>2</v>
      </c>
      <c r="Q62" s="17">
        <v>3</v>
      </c>
      <c r="R62" s="17"/>
      <c r="S62" s="35"/>
      <c r="T62" s="16"/>
      <c r="U62" s="32"/>
      <c r="V62" s="33">
        <f>IF(P62+Q62+R62+S62&gt;10,10,P62+Q62+R62+S62)+O62+T62+U62</f>
        <v>55.5333333333333</v>
      </c>
    </row>
    <row r="63" spans="2:22">
      <c r="B63" s="9">
        <v>62</v>
      </c>
      <c r="C63" s="20" t="s">
        <v>8</v>
      </c>
      <c r="D63" s="15" t="s">
        <v>83</v>
      </c>
      <c r="E63" s="16">
        <v>78</v>
      </c>
      <c r="F63" s="17">
        <v>86</v>
      </c>
      <c r="G63" s="17">
        <v>88</v>
      </c>
      <c r="H63" s="17">
        <v>83</v>
      </c>
      <c r="I63" s="17">
        <v>80</v>
      </c>
      <c r="J63" s="17">
        <v>87</v>
      </c>
      <c r="K63" s="17">
        <v>93</v>
      </c>
      <c r="L63" s="17">
        <v>80</v>
      </c>
      <c r="M63" s="17">
        <v>83</v>
      </c>
      <c r="N63" s="17">
        <f>SUM(E63:M63)/9</f>
        <v>84.2222222222222</v>
      </c>
      <c r="O63" s="25">
        <f>N63*0.6</f>
        <v>50.5333333333333</v>
      </c>
      <c r="P63" s="16">
        <v>2</v>
      </c>
      <c r="Q63" s="17">
        <v>3</v>
      </c>
      <c r="R63" s="17"/>
      <c r="S63" s="35"/>
      <c r="T63" s="16"/>
      <c r="U63" s="32"/>
      <c r="V63" s="33">
        <f>IF(P63+Q63+R63+S63&gt;10,10,P63+Q63+R63+S63)+O63+T63+U63</f>
        <v>55.5333333333333</v>
      </c>
    </row>
    <row r="64" spans="2:22">
      <c r="B64" s="9">
        <v>63</v>
      </c>
      <c r="C64" s="20" t="s">
        <v>8</v>
      </c>
      <c r="D64" s="15" t="s">
        <v>84</v>
      </c>
      <c r="E64" s="16">
        <v>84</v>
      </c>
      <c r="F64" s="17">
        <v>81</v>
      </c>
      <c r="G64" s="17">
        <v>87</v>
      </c>
      <c r="H64" s="17">
        <v>82</v>
      </c>
      <c r="I64" s="17">
        <v>86</v>
      </c>
      <c r="J64" s="17">
        <v>82</v>
      </c>
      <c r="K64" s="17">
        <v>88</v>
      </c>
      <c r="L64" s="17">
        <v>82</v>
      </c>
      <c r="M64" s="17">
        <v>86</v>
      </c>
      <c r="N64" s="17">
        <f>SUM(E64:M64)/9</f>
        <v>84.2222222222222</v>
      </c>
      <c r="O64" s="25">
        <f>N64*0.6</f>
        <v>50.5333333333333</v>
      </c>
      <c r="P64" s="16">
        <v>2</v>
      </c>
      <c r="Q64" s="17">
        <v>3</v>
      </c>
      <c r="R64" s="17"/>
      <c r="S64" s="35"/>
      <c r="T64" s="16"/>
      <c r="U64" s="32"/>
      <c r="V64" s="33">
        <f>IF(P64+Q64+R64+S64&gt;10,10,P64+Q64+R64+S64)+O64+T64+U64</f>
        <v>55.5333333333333</v>
      </c>
    </row>
    <row r="65" spans="2:22">
      <c r="B65" s="14">
        <v>64</v>
      </c>
      <c r="C65" s="20" t="s">
        <v>8</v>
      </c>
      <c r="D65" s="15" t="s">
        <v>85</v>
      </c>
      <c r="E65" s="16">
        <v>92</v>
      </c>
      <c r="F65" s="17">
        <v>84</v>
      </c>
      <c r="G65" s="17">
        <v>82</v>
      </c>
      <c r="H65" s="17">
        <v>86</v>
      </c>
      <c r="I65" s="17">
        <v>75</v>
      </c>
      <c r="J65" s="17">
        <v>91</v>
      </c>
      <c r="K65" s="17">
        <v>88</v>
      </c>
      <c r="L65" s="17">
        <v>87</v>
      </c>
      <c r="M65" s="17">
        <v>86</v>
      </c>
      <c r="N65" s="17">
        <f>SUM(E65:M65)/9</f>
        <v>85.6666666666667</v>
      </c>
      <c r="O65" s="25">
        <f>N65*0.6</f>
        <v>51.4</v>
      </c>
      <c r="P65" s="16">
        <v>1</v>
      </c>
      <c r="Q65" s="17">
        <v>3</v>
      </c>
      <c r="R65" s="17"/>
      <c r="S65" s="35"/>
      <c r="T65" s="16"/>
      <c r="U65" s="32"/>
      <c r="V65" s="33">
        <f>IF(P65+Q65+R65+S65&gt;10,10,P65+Q65+R65+S65)+O65+T65+U65</f>
        <v>55.4</v>
      </c>
    </row>
    <row r="66" spans="2:22">
      <c r="B66" s="9">
        <v>65</v>
      </c>
      <c r="C66" s="20" t="s">
        <v>8</v>
      </c>
      <c r="D66" s="15" t="s">
        <v>86</v>
      </c>
      <c r="E66" s="16">
        <v>85</v>
      </c>
      <c r="F66" s="17">
        <v>88</v>
      </c>
      <c r="G66" s="17">
        <v>76</v>
      </c>
      <c r="H66" s="17">
        <v>82</v>
      </c>
      <c r="I66" s="17">
        <v>85</v>
      </c>
      <c r="J66" s="17">
        <v>85</v>
      </c>
      <c r="K66" s="17">
        <v>92</v>
      </c>
      <c r="L66" s="17">
        <v>80</v>
      </c>
      <c r="M66" s="17">
        <v>82</v>
      </c>
      <c r="N66" s="17">
        <f>SUM(E66:M66)/9</f>
        <v>83.8888888888889</v>
      </c>
      <c r="O66" s="25">
        <f>N66*0.6</f>
        <v>50.3333333333333</v>
      </c>
      <c r="P66" s="16">
        <v>2</v>
      </c>
      <c r="Q66" s="17">
        <v>3</v>
      </c>
      <c r="R66" s="17"/>
      <c r="S66" s="35"/>
      <c r="T66" s="16"/>
      <c r="U66" s="32"/>
      <c r="V66" s="33">
        <f>IF(P66+Q66+R66+S66&gt;10,10,P66+Q66+R66+S66)+O66+T66+U66</f>
        <v>55.3333333333333</v>
      </c>
    </row>
    <row r="67" spans="2:22">
      <c r="B67" s="9">
        <v>66</v>
      </c>
      <c r="C67" s="20" t="s">
        <v>8</v>
      </c>
      <c r="D67" s="15" t="s">
        <v>87</v>
      </c>
      <c r="E67" s="16">
        <v>80</v>
      </c>
      <c r="F67" s="17">
        <v>82</v>
      </c>
      <c r="G67" s="17">
        <v>86</v>
      </c>
      <c r="H67" s="17">
        <v>91</v>
      </c>
      <c r="I67" s="17">
        <v>83</v>
      </c>
      <c r="J67" s="17">
        <v>92</v>
      </c>
      <c r="K67" s="17">
        <v>91</v>
      </c>
      <c r="L67" s="17">
        <v>87</v>
      </c>
      <c r="M67" s="17">
        <v>77</v>
      </c>
      <c r="N67" s="17">
        <f t="shared" ref="N67:N98" si="6">SUM(E67:M67)/9</f>
        <v>85.4444444444444</v>
      </c>
      <c r="O67" s="25">
        <f t="shared" ref="O67:O98" si="7">N67*0.6</f>
        <v>51.2666666666667</v>
      </c>
      <c r="P67" s="16">
        <v>1</v>
      </c>
      <c r="Q67" s="17">
        <v>3</v>
      </c>
      <c r="R67" s="17"/>
      <c r="S67" s="35"/>
      <c r="T67" s="16"/>
      <c r="U67" s="32"/>
      <c r="V67" s="33">
        <f t="shared" ref="V67:V98" si="8">IF(P67+Q67+R67+S67&gt;10,10,P67+Q67+R67+S67)+O67+T67+U67</f>
        <v>55.2666666666667</v>
      </c>
    </row>
    <row r="68" spans="2:22">
      <c r="B68" s="14">
        <v>67</v>
      </c>
      <c r="C68" s="20" t="s">
        <v>6</v>
      </c>
      <c r="D68" s="15" t="s">
        <v>88</v>
      </c>
      <c r="E68" s="16">
        <v>76</v>
      </c>
      <c r="F68" s="17">
        <v>83</v>
      </c>
      <c r="G68" s="17">
        <v>77</v>
      </c>
      <c r="H68" s="17">
        <v>83</v>
      </c>
      <c r="I68" s="17">
        <v>85</v>
      </c>
      <c r="J68" s="17">
        <v>82</v>
      </c>
      <c r="K68" s="17">
        <v>87</v>
      </c>
      <c r="L68" s="17">
        <v>92</v>
      </c>
      <c r="M68" s="17">
        <v>80</v>
      </c>
      <c r="N68" s="17">
        <f>SUM(E68:M68)/9</f>
        <v>82.7777777777778</v>
      </c>
      <c r="O68" s="25">
        <f>N68*0.6</f>
        <v>49.6666666666667</v>
      </c>
      <c r="P68" s="16">
        <v>2</v>
      </c>
      <c r="Q68" s="17">
        <v>3</v>
      </c>
      <c r="R68" s="17"/>
      <c r="S68" s="35"/>
      <c r="T68" s="16"/>
      <c r="U68" s="32"/>
      <c r="V68" s="33">
        <f>IF(P68+Q68+R68+S68&gt;10,10,P68+Q68+R68+S68)+O68+T68+U68</f>
        <v>54.6666666666667</v>
      </c>
    </row>
    <row r="69" spans="2:22">
      <c r="B69" s="9">
        <v>68</v>
      </c>
      <c r="C69" s="20" t="s">
        <v>8</v>
      </c>
      <c r="D69" s="15" t="s">
        <v>89</v>
      </c>
      <c r="E69" s="16">
        <v>90</v>
      </c>
      <c r="F69" s="17">
        <v>82</v>
      </c>
      <c r="G69" s="17">
        <v>85</v>
      </c>
      <c r="H69" s="17">
        <v>87</v>
      </c>
      <c r="I69" s="17">
        <v>70</v>
      </c>
      <c r="J69" s="17">
        <v>88</v>
      </c>
      <c r="K69" s="17">
        <v>88</v>
      </c>
      <c r="L69" s="17">
        <v>80</v>
      </c>
      <c r="M69" s="17">
        <v>87</v>
      </c>
      <c r="N69" s="17">
        <f>SUM(E69:M69)/9</f>
        <v>84.1111111111111</v>
      </c>
      <c r="O69" s="25">
        <f>N69*0.6</f>
        <v>50.4666666666667</v>
      </c>
      <c r="P69" s="16">
        <v>1</v>
      </c>
      <c r="Q69" s="17">
        <v>3</v>
      </c>
      <c r="R69" s="17"/>
      <c r="S69" s="35"/>
      <c r="T69" s="16"/>
      <c r="U69" s="32"/>
      <c r="V69" s="33">
        <f>IF(P69+Q69+R69+S69&gt;10,10,P69+Q69+R69+S69)+O69+T69+U69</f>
        <v>54.4666666666667</v>
      </c>
    </row>
    <row r="70" spans="2:22">
      <c r="B70" s="14">
        <v>69</v>
      </c>
      <c r="C70" s="20" t="s">
        <v>6</v>
      </c>
      <c r="D70" s="15" t="s">
        <v>90</v>
      </c>
      <c r="E70" s="16">
        <v>73</v>
      </c>
      <c r="F70" s="17">
        <v>86</v>
      </c>
      <c r="G70" s="17">
        <v>86</v>
      </c>
      <c r="H70" s="17">
        <v>71</v>
      </c>
      <c r="I70" s="17">
        <v>75</v>
      </c>
      <c r="J70" s="17">
        <v>86</v>
      </c>
      <c r="K70" s="17">
        <v>92</v>
      </c>
      <c r="L70" s="17">
        <v>88</v>
      </c>
      <c r="M70" s="17">
        <v>80</v>
      </c>
      <c r="N70" s="17">
        <f>SUM(E70:M70)/9</f>
        <v>81.8888888888889</v>
      </c>
      <c r="O70" s="25">
        <f>N70*0.6</f>
        <v>49.1333333333333</v>
      </c>
      <c r="P70" s="16">
        <v>2</v>
      </c>
      <c r="Q70" s="17">
        <v>3</v>
      </c>
      <c r="R70" s="17"/>
      <c r="S70" s="35"/>
      <c r="T70" s="16"/>
      <c r="U70" s="32">
        <v>0.22</v>
      </c>
      <c r="V70" s="33">
        <f>IF(P70+Q70+R70+S70&gt;10,10,P70+Q70+R70+S70)+O70+T70+U70</f>
        <v>54.3533333333333</v>
      </c>
    </row>
    <row r="71" spans="2:22">
      <c r="B71" s="9">
        <v>71</v>
      </c>
      <c r="C71" s="20" t="s">
        <v>7</v>
      </c>
      <c r="D71" s="15" t="s">
        <v>92</v>
      </c>
      <c r="E71" s="16">
        <v>80</v>
      </c>
      <c r="F71" s="17">
        <v>80</v>
      </c>
      <c r="G71" s="17">
        <v>84</v>
      </c>
      <c r="H71" s="17">
        <v>84</v>
      </c>
      <c r="I71" s="17">
        <v>70</v>
      </c>
      <c r="J71" s="17">
        <v>90</v>
      </c>
      <c r="K71" s="17">
        <v>89</v>
      </c>
      <c r="L71" s="17">
        <v>85</v>
      </c>
      <c r="M71" s="17">
        <v>84</v>
      </c>
      <c r="N71" s="17">
        <f>SUM(E71:M71)/9</f>
        <v>82.8888888888889</v>
      </c>
      <c r="O71" s="25">
        <f>N71*0.6</f>
        <v>49.7333333333333</v>
      </c>
      <c r="P71" s="16">
        <v>1</v>
      </c>
      <c r="Q71" s="17">
        <v>3</v>
      </c>
      <c r="R71" s="17"/>
      <c r="S71" s="35"/>
      <c r="T71" s="16"/>
      <c r="U71" s="32"/>
      <c r="V71" s="33">
        <f>IF(P71+Q71+R71+S71&gt;10,10,P71+Q71+R71+S71)+O71+T71+U71</f>
        <v>53.7333333333333</v>
      </c>
    </row>
    <row r="72" spans="2:22">
      <c r="B72" s="9">
        <v>72</v>
      </c>
      <c r="C72" s="20" t="s">
        <v>8</v>
      </c>
      <c r="D72" s="15" t="s">
        <v>93</v>
      </c>
      <c r="E72" s="16">
        <v>70</v>
      </c>
      <c r="F72" s="17">
        <v>86</v>
      </c>
      <c r="G72" s="17">
        <v>78</v>
      </c>
      <c r="H72" s="17">
        <v>78</v>
      </c>
      <c r="I72" s="17">
        <v>70</v>
      </c>
      <c r="J72" s="17">
        <v>84</v>
      </c>
      <c r="K72" s="17">
        <v>93</v>
      </c>
      <c r="L72" s="17">
        <v>80</v>
      </c>
      <c r="M72" s="17">
        <v>77</v>
      </c>
      <c r="N72" s="17">
        <f>SUM(E72:M72)/9</f>
        <v>79.5555555555556</v>
      </c>
      <c r="O72" s="25">
        <f>N72*0.6</f>
        <v>47.7333333333333</v>
      </c>
      <c r="P72" s="16">
        <v>2</v>
      </c>
      <c r="Q72" s="17">
        <v>3</v>
      </c>
      <c r="R72" s="17"/>
      <c r="S72" s="35"/>
      <c r="T72" s="16"/>
      <c r="U72" s="32"/>
      <c r="V72" s="33">
        <f>IF(P72+Q72+R72+S72&gt;10,10,P72+Q72+R72+S72)+O72+T72+U72</f>
        <v>52.7333333333333</v>
      </c>
    </row>
    <row r="73" spans="2:22">
      <c r="B73" s="9">
        <v>73</v>
      </c>
      <c r="C73" s="20" t="s">
        <v>6</v>
      </c>
      <c r="D73" s="15" t="s">
        <v>94</v>
      </c>
      <c r="E73" s="16">
        <v>74</v>
      </c>
      <c r="F73" s="17">
        <v>75</v>
      </c>
      <c r="G73" s="17">
        <v>86</v>
      </c>
      <c r="H73" s="17">
        <v>86</v>
      </c>
      <c r="I73" s="17">
        <v>77</v>
      </c>
      <c r="J73" s="17">
        <v>88</v>
      </c>
      <c r="K73" s="17">
        <v>93</v>
      </c>
      <c r="L73" s="17">
        <v>70</v>
      </c>
      <c r="M73" s="17">
        <v>70</v>
      </c>
      <c r="N73" s="17">
        <f>SUM(E73:M73)/9</f>
        <v>79.8888888888889</v>
      </c>
      <c r="O73" s="25">
        <f>N73*0.6</f>
        <v>47.9333333333333</v>
      </c>
      <c r="P73" s="16">
        <v>1</v>
      </c>
      <c r="Q73" s="17">
        <v>3</v>
      </c>
      <c r="R73" s="17"/>
      <c r="S73" s="35"/>
      <c r="T73" s="16"/>
      <c r="U73" s="32"/>
      <c r="V73" s="33">
        <f>IF(P73+Q73+R73+S73&gt;10,10,P73+Q73+R73+S73)+O73+T73+U73</f>
        <v>51.9333333333333</v>
      </c>
    </row>
    <row r="74" spans="2:22">
      <c r="B74" s="9">
        <v>50</v>
      </c>
      <c r="C74" s="37" t="s">
        <v>7</v>
      </c>
      <c r="D74" s="38" t="s">
        <v>72</v>
      </c>
      <c r="E74" s="39">
        <v>78</v>
      </c>
      <c r="F74" s="40">
        <v>89</v>
      </c>
      <c r="G74" s="40">
        <v>84</v>
      </c>
      <c r="H74" s="40">
        <v>87</v>
      </c>
      <c r="I74" s="40">
        <v>85</v>
      </c>
      <c r="J74" s="40">
        <v>86</v>
      </c>
      <c r="K74" s="40">
        <v>90</v>
      </c>
      <c r="L74" s="40">
        <v>86</v>
      </c>
      <c r="M74" s="40">
        <v>85</v>
      </c>
      <c r="N74" s="40">
        <f>SUM(E74:M74)/9</f>
        <v>85.5555555555556</v>
      </c>
      <c r="O74" s="44">
        <f>N74*0.6</f>
        <v>51.3333333333333</v>
      </c>
      <c r="P74" s="39">
        <v>2</v>
      </c>
      <c r="Q74" s="40">
        <v>3</v>
      </c>
      <c r="R74" s="40"/>
      <c r="S74" s="46"/>
      <c r="T74" s="39"/>
      <c r="U74" s="47"/>
      <c r="V74" s="48">
        <f>IF(P74+Q74+R74+S74&gt;10,10,P74+Q74+R74+S74)+O74+T74+U74</f>
        <v>56.3333333333333</v>
      </c>
    </row>
    <row r="75" spans="2:22">
      <c r="B75" s="9">
        <v>70</v>
      </c>
      <c r="C75" s="37" t="s">
        <v>7</v>
      </c>
      <c r="D75" s="38" t="s">
        <v>91</v>
      </c>
      <c r="E75" s="39">
        <v>88</v>
      </c>
      <c r="F75" s="40">
        <v>78</v>
      </c>
      <c r="G75" s="40">
        <v>85</v>
      </c>
      <c r="H75" s="40">
        <v>80</v>
      </c>
      <c r="I75" s="40">
        <v>70</v>
      </c>
      <c r="J75" s="40">
        <v>81</v>
      </c>
      <c r="K75" s="40">
        <v>93</v>
      </c>
      <c r="L75" s="40">
        <v>86</v>
      </c>
      <c r="M75" s="40">
        <v>87</v>
      </c>
      <c r="N75" s="40">
        <f>SUM(E75:M75)/9</f>
        <v>83.1111111111111</v>
      </c>
      <c r="O75" s="44">
        <f>N75*0.6</f>
        <v>49.8666666666667</v>
      </c>
      <c r="P75" s="39">
        <v>1</v>
      </c>
      <c r="Q75" s="40">
        <v>3</v>
      </c>
      <c r="R75" s="40"/>
      <c r="S75" s="46"/>
      <c r="T75" s="39"/>
      <c r="U75" s="47"/>
      <c r="V75" s="48">
        <f>IF(P75+Q75+R75+S75&gt;10,10,P75+Q75+R75+S75)+O75+T75+U75</f>
        <v>53.8666666666667</v>
      </c>
    </row>
    <row r="76" spans="2:22">
      <c r="B76" s="14">
        <v>74</v>
      </c>
      <c r="C76" s="37" t="s">
        <v>7</v>
      </c>
      <c r="D76" s="38" t="s">
        <v>95</v>
      </c>
      <c r="E76" s="39">
        <v>70</v>
      </c>
      <c r="F76" s="40">
        <v>80</v>
      </c>
      <c r="G76" s="40">
        <v>80</v>
      </c>
      <c r="H76" s="40">
        <v>85</v>
      </c>
      <c r="I76" s="40">
        <v>70</v>
      </c>
      <c r="J76" s="40">
        <v>91</v>
      </c>
      <c r="K76" s="40">
        <v>85</v>
      </c>
      <c r="L76" s="40">
        <v>85</v>
      </c>
      <c r="M76" s="40">
        <v>83</v>
      </c>
      <c r="N76" s="40">
        <f>SUM(E76:M76)/9</f>
        <v>81</v>
      </c>
      <c r="O76" s="44">
        <f>N76*0.6</f>
        <v>48.6</v>
      </c>
      <c r="P76" s="39">
        <v>0</v>
      </c>
      <c r="Q76" s="40">
        <v>0</v>
      </c>
      <c r="R76" s="40"/>
      <c r="S76" s="46"/>
      <c r="T76" s="39"/>
      <c r="U76" s="47"/>
      <c r="V76" s="48">
        <f>IF(P76+Q76+R76+S76&gt;10,10,P76+Q76+R76+S76)+O76+T76+U76</f>
        <v>48.6</v>
      </c>
    </row>
    <row r="77" ht="15" spans="2:22">
      <c r="B77" s="9">
        <v>75</v>
      </c>
      <c r="C77" s="37" t="s">
        <v>7</v>
      </c>
      <c r="D77" s="41" t="s">
        <v>96</v>
      </c>
      <c r="E77" s="42">
        <v>75</v>
      </c>
      <c r="F77" s="43">
        <v>70</v>
      </c>
      <c r="G77" s="43"/>
      <c r="H77" s="43"/>
      <c r="I77" s="43"/>
      <c r="J77" s="43">
        <v>89</v>
      </c>
      <c r="K77" s="43">
        <v>77</v>
      </c>
      <c r="L77" s="43"/>
      <c r="M77" s="43">
        <v>85</v>
      </c>
      <c r="N77" s="43">
        <f>SUM(E77:M77)/9</f>
        <v>44</v>
      </c>
      <c r="O77" s="45">
        <f>N77*0.6</f>
        <v>26.4</v>
      </c>
      <c r="P77" s="42">
        <v>0</v>
      </c>
      <c r="Q77" s="43">
        <v>0</v>
      </c>
      <c r="R77" s="43"/>
      <c r="S77" s="49"/>
      <c r="T77" s="42"/>
      <c r="U77" s="50"/>
      <c r="V77" s="51">
        <f>IF(P77+Q77+R77+S77&gt;10,10,P77+Q77+R77+S77)+O77+T77+U77</f>
        <v>26.4</v>
      </c>
    </row>
    <row r="78" ht="15"/>
  </sheetData>
  <sortState caseSensitive="0" columnSort="0" ref="B20:V73">
    <sortCondition descending="1" ref="V20:V73"/>
  </sortState>
  <mergeCells count="1">
    <mergeCell ref="B1:V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排名</vt:lpstr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</dc:creator>
  <cp:lastModifiedBy>dell</cp:lastModifiedBy>
  <dcterms:created xsi:type="dcterms:W3CDTF">2015-09-20T10:55:00Z</dcterms:created>
  <cp:lastPrinted>2015-09-29T13:09:00Z</cp:lastPrinted>
  <dcterms:modified xsi:type="dcterms:W3CDTF">2015-09-30T09:37:52Z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